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comments2.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7" firstSheet="0" activeTab="1"/>
  </bookViews>
  <sheets>
    <sheet name="Lisa 1 Tegevusaruanne" sheetId="1" state="visible" r:id="rId2"/>
    <sheet name="Lisa 2 Finantsaruanne" sheetId="2" state="visible" r:id="rId3"/>
  </sheets>
  <definedNames>
    <definedName function="false" hidden="false" localSheetId="0" name="Check11" vbProcedure="false">'lisa 1 tegevusaruanne'!#ref!</definedName>
    <definedName function="false" hidden="false" localSheetId="0" name="Check12" vbProcedure="false">'lisa 1 tegevusaruanne'!#ref!</definedName>
    <definedName function="false" hidden="false" localSheetId="0" name="Check13" vbProcedure="false">'lisa 1 tegevusaruanne'!#ref!</definedName>
    <definedName function="false" hidden="false" localSheetId="0" name="Check14" vbProcedure="false">'lisa 1 tegevusaruanne'!#ref!</definedName>
    <definedName function="false" hidden="false" localSheetId="0" name="Check15" vbProcedure="false">'lisa 1 tegevusaruanne'!#ref!</definedName>
    <definedName function="false" hidden="false" localSheetId="0" name="Check16" vbProcedure="false">'lisa 1 tegevusaruanne'!#ref!</definedName>
    <definedName function="false" hidden="false" localSheetId="0" name="Check17" vbProcedure="false">'lisa 1 tegevusaruanne'!#ref!</definedName>
    <definedName function="false" hidden="false" localSheetId="0" name="Check18" vbProcedure="false">'lisa 1 tegevusaruanne'!#ref!</definedName>
    <definedName function="false" hidden="false" localSheetId="0" name="Check19" vbProcedure="false">'lisa 1 tegevusaruanne'!#ref!</definedName>
    <definedName function="false" hidden="false" localSheetId="0" name="Check20" vbProcedure="false">'lisa 1 tegevusaruanne'!#ref!</definedName>
    <definedName function="false" hidden="false" localSheetId="0" name="Check21" vbProcedure="false">'lisa 1 tegevusaruanne'!#ref!</definedName>
    <definedName function="false" hidden="false" localSheetId="0" name="Check22" vbProcedure="false">'lisa 1 tegevusaruanne'!#ref!</definedName>
    <definedName function="false" hidden="false" localSheetId="0" name="Check23" vbProcedure="false">'lisa 1 tegevusaruanne'!#ref!</definedName>
    <definedName function="false" hidden="false" localSheetId="0" name="Check3" vbProcedure="false">'lisa 1 tegevusaruanne'!#ref!</definedName>
    <definedName function="false" hidden="false" localSheetId="0" name="Check4" vbProcedure="false">'lisa 1 tegevusaruanne'!#ref!</definedName>
    <definedName function="false" hidden="false" localSheetId="0" name="Juriidiline_vorm" vbProcedure="false">'lisa 1 tegevusaruanne'!#ref!</definedName>
    <definedName function="false" hidden="false" localSheetId="0" name="OLE_LINK3" vbProcedure="false">'lisa 1 tegevusaruanne'!#ref!</definedName>
    <definedName function="false" hidden="false" localSheetId="0" name="Text125" vbProcedure="false">'lisa 1 tegevusaruanne'!#ref!</definedName>
    <definedName function="false" hidden="false" localSheetId="0" name="Z_30516709_98F3_4103_AC0F_E9214969D61A_.wvu.Cols" vbProcedure="false">'lisa 1 tegevusaruanne'!#ref!</definedName>
    <definedName function="false" hidden="false" localSheetId="0" name="Z_30516709_98F3_4103_AC0F_E9214969D61A_.wvu.PrintArea" vbProcedure="false">'Lisa 1 Tegevusaruanne'!$A$2:$L$25</definedName>
    <definedName function="false" hidden="false" localSheetId="0" name="_ftn1" vbProcedure="false">'lisa 1 tegevusaruanne'!#ref!</definedName>
    <definedName function="false" hidden="false" localSheetId="0" name="_ftn2" vbProcedure="false">'lisa 1 tegevusaruanne'!#ref!</definedName>
    <definedName function="false" hidden="false" localSheetId="0" name="_ftn3" vbProcedure="false">'lisa 1 tegevusaruanne'!#ref!</definedName>
    <definedName function="false" hidden="false" localSheetId="0" name="_ftnref1" vbProcedure="false">'Lisa 1 Tegevusaruanne'!$A$19</definedName>
    <definedName function="false" hidden="false" localSheetId="0" name="_ftnref2" vbProcedure="false">'lisa 1 tegevusaruanne'!#ref!</definedName>
    <definedName function="false" hidden="false" localSheetId="0" name="_ftnref3" vbProcedure="false">'lisa 1 tegevusaruanne'!#ref!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A20" authorId="0">
      <text>
        <r>
          <rPr>
            <sz val="10"/>
            <rFont val="Arial"/>
            <family val="2"/>
            <charset val="186"/>
          </rPr>
          <t>Juhul kui oli erinevusi, toetuse saaja loetleb need erinevused ja põhjendab lühidalt</t>
        </r>
      </text>
    </comment>
    <comment ref="A22" authorId="0">
      <text>
        <r>
          <rPr>
            <sz val="10"/>
            <rFont val="Arial"/>
            <family val="2"/>
            <charset val="186"/>
          </rPr>
          <t>Toetuse saaja annab hinnangu saavutatule, mis läks hästi, mis läks halvasti, mida võiks teha paremini
</t>
        </r>
      </text>
    </comment>
    <comment ref="A23" authorId="0">
      <text>
        <r>
          <rPr>
            <sz val="10"/>
            <rFont val="Arial"/>
            <family val="2"/>
            <charset val="186"/>
          </rPr>
          <t>Merike Tammearu:
</t>
        </r>
        <r>
          <rPr>
            <sz val="10"/>
            <rFont val="Arial"/>
            <family val="2"/>
            <charset val="186"/>
          </rPr>
          <t>Täidetakse tegevusaruande vastavasse lahtrisse kirjutamisel automaatselt
</t>
        </r>
      </text>
    </comment>
    <comment ref="F5" authorId="0">
      <text>
        <r>
          <rPr>
            <sz val="10"/>
            <rFont val="Arial"/>
            <family val="2"/>
            <charset val="186"/>
          </rPr>
          <t>Merike Tammearu:
</t>
        </r>
        <r>
          <rPr>
            <sz val="10"/>
            <rFont val="Arial"/>
            <family val="2"/>
            <charset val="186"/>
          </rPr>
          <t>Toetuse andmise aastal kirjutatakse siia toetuse summa kokku; järgmistel aruande perioodidel toetuse kasutamata summa eelmise aruande prioodi lõpuks
</t>
        </r>
      </text>
    </comment>
  </commentList>
</comments>
</file>

<file path=xl/comments2.xml><?xml version="1.0" encoding="utf-8"?>
<comments xmlns="http://schemas.openxmlformats.org/spreadsheetml/2006/main" xmlns:xdr="http://schemas.openxmlformats.org/drawingml/2006/spreadsheetDrawing">
  <authors>
    <author/>
  </authors>
  <commentList>
    <comment ref="A9" authorId="0">
      <text>
        <r>
          <rPr>
            <sz val="10"/>
            <rFont val="Arial"/>
            <family val="2"/>
            <charset val="186"/>
          </rPr>
          <t>EAS
</t>
        </r>
        <r>
          <rPr>
            <sz val="10"/>
            <rFont val="Arial"/>
            <family val="2"/>
            <charset val="186"/>
          </rPr>
          <t>Täidab EAS</t>
        </r>
      </text>
    </comment>
    <comment ref="B9" authorId="0">
      <text>
        <r>
          <rPr>
            <sz val="10"/>
            <rFont val="Arial"/>
            <family val="2"/>
            <charset val="186"/>
          </rPr>
          <t>EAS
</t>
        </r>
        <r>
          <rPr>
            <sz val="10"/>
            <rFont val="Arial"/>
            <family val="2"/>
            <charset val="186"/>
          </rPr>
          <t>Täidab EAS
</t>
        </r>
      </text>
    </comment>
    <comment ref="C3" authorId="0">
      <text>
        <r>
          <rPr>
            <sz val="10"/>
            <rFont val="Arial"/>
            <family val="2"/>
            <charset val="186"/>
          </rPr>
          <t>Täidetakse tegevusaruande vastavasse lahtrisse kirjutamisel automaatselt</t>
        </r>
      </text>
    </comment>
    <comment ref="C6" authorId="0">
      <text>
        <r>
          <rPr>
            <sz val="10"/>
            <rFont val="Arial"/>
            <family val="2"/>
            <charset val="186"/>
          </rPr>
          <t>Täidetakse tegevusaruande vastavasse lahtrisse kirjutamisel automaatselt</t>
        </r>
      </text>
    </comment>
    <comment ref="C9" authorId="0">
      <text>
        <r>
          <rPr>
            <sz val="10"/>
            <rFont val="Arial"/>
            <family val="2"/>
            <charset val="186"/>
          </rPr>
          <t>Merike Tammearu:
</t>
        </r>
        <r>
          <rPr>
            <sz val="10"/>
            <rFont val="Arial"/>
            <family val="2"/>
            <charset val="186"/>
          </rPr>
          <t>Nt. palgakulu, ehituskulu, auto remondikulu jne
</t>
        </r>
      </text>
    </comment>
    <comment ref="C65" authorId="0">
      <text>
        <r>
          <rPr>
            <sz val="10"/>
            <rFont val="Arial"/>
            <family val="2"/>
            <charset val="186"/>
          </rPr>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r>
      </text>
    </comment>
    <comment ref="C71" authorId="0">
      <text>
        <r>
          <rPr>
            <sz val="10"/>
            <rFont val="Arial"/>
            <family val="2"/>
            <charset val="186"/>
          </rPr>
          <t>Merike Tammearu:
</t>
        </r>
        <r>
          <rPr>
            <sz val="10"/>
            <rFont val="Arial"/>
            <family val="2"/>
            <charset val="186"/>
          </rPr>
          <t>Täidetakse tegevusaruande vastavasse lahtrisse kirjutamisel automaatselt</t>
        </r>
      </text>
    </comment>
    <comment ref="D6" authorId="0">
      <text>
        <r>
          <rPr>
            <sz val="10"/>
            <rFont val="Arial"/>
            <family val="2"/>
            <charset val="186"/>
          </rPr>
          <t>Täidetakse tegevusaruande vastavasse lahtrisse kirjutamisel automaatselt</t>
        </r>
      </text>
    </comment>
    <comment ref="E6" authorId="0">
      <text>
        <r>
          <rPr>
            <sz val="10"/>
            <rFont val="Arial"/>
            <family val="2"/>
            <charset val="186"/>
          </rPr>
          <t>Lahtrisse kirjutatakse aruande esitamise kuupäev kujul 
          pp.kk.aaaa
Konkreetne tähtaeg on toodud taotluse rahuldamise otsuses
</t>
        </r>
        <r>
          <rPr>
            <sz val="10"/>
            <rFont val="Arial"/>
            <family val="2"/>
            <charset val="186"/>
          </rPr>
          <t>Täidetakse taotluse või vahearuande vastavasse lahtrisse kirjutamisel automaatselt</t>
        </r>
      </text>
    </comment>
    <comment ref="F3" authorId="0">
      <text>
        <r>
          <rPr>
            <sz val="10"/>
            <rFont val="Arial"/>
            <family val="2"/>
            <charset val="186"/>
          </rPr>
          <t>Täidetakse tegevusaruande vastavasse lahtrisse kirjutamisel automaatselt
</t>
        </r>
      </text>
    </comment>
    <comment ref="F5" authorId="0">
      <text>
        <r>
          <rPr>
            <sz val="10"/>
            <rFont val="Arial"/>
            <family val="2"/>
            <charset val="186"/>
          </rPr>
          <t>Täidetakse tegevusaruande vastavasse lahtrisse kirjutamisel automaatselt
</t>
        </r>
      </text>
    </comment>
    <comment ref="G9" authorId="0">
      <text>
        <r>
          <rPr>
            <sz val="10"/>
            <rFont val="Arial"/>
            <family val="2"/>
            <charset val="186"/>
          </rPr>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r>
      </text>
    </comment>
    <comment ref="J9" authorId="0">
      <text>
        <r>
          <rPr>
            <sz val="8"/>
            <color rgb="FF000000"/>
            <rFont val="Tahoma"/>
            <family val="2"/>
            <charset val="186"/>
          </rPr>
          <t>Juriidiline või füüsiline isik, kellele ülekanne sooritati
</t>
        </r>
        <r>
          <rPr>
            <b val="true"/>
            <sz val="8"/>
            <color rgb="FF000000"/>
            <rFont val="Tahoma"/>
            <family val="2"/>
            <charset val="186"/>
          </rPr>
          <t>
Näidis: Firmanimi OÜ
</t>
        </r>
        <r>
          <rPr>
            <sz val="8"/>
            <color rgb="FF000000"/>
            <rFont val="Tahoma"/>
            <family val="2"/>
            <charset val="186"/>
          </rPr>
          <t>Töötajale või juhatuse liikmele lähetuskulude tagantjärgi hüvitamise puhul tuleb kajastada makse saajat järgmiselt (kaldkriipsuga)
</t>
        </r>
        <r>
          <rPr>
            <sz val="10"/>
            <rFont val="Arial"/>
            <family val="2"/>
            <charset val="186"/>
          </rPr>
          <t>
Näidis: Töötaja või juhatuse liikme nimi/Firmanimi OÜ (teenusepakkuja ärinimi)
</t>
        </r>
      </text>
    </comment>
    <comment ref="L9" authorId="0">
      <text>
        <r>
          <rPr>
            <sz val="10"/>
            <rFont val="Arial"/>
            <family val="2"/>
            <charset val="186"/>
          </rPr>
          <t>Abikõlbulikud kulud = kulud, mis on seotud lepingus märgitud plaanitavate tegevustega
</t>
        </r>
      </text>
    </comment>
    <comment ref="M9" authorId="0">
      <text>
        <r>
          <rPr>
            <sz val="10"/>
            <rFont val="Arial"/>
            <family val="2"/>
            <charset val="186"/>
          </rPr>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r>
      </text>
    </comment>
    <comment ref="P9" authorId="0">
      <text>
        <r>
          <rPr>
            <sz val="8"/>
            <color rgb="FF000000"/>
            <rFont val="Tahoma"/>
            <family val="2"/>
            <charset val="186"/>
          </rPr>
          <t>Maksekorralduse abikõlblikuks summaks loetakse see osa maksekorralduse kogusummast, mis on seotud arve abikõlbliku osa tasumisega. 
</t>
        </r>
        <r>
          <rPr>
            <sz val="10"/>
            <rFont val="Arial"/>
            <family val="2"/>
            <charset val="186"/>
          </rPr>
          <t>Näiteks: kui "abikõlblik summa alikõlbliku KM-ga" moodustab 150 EUR, siis maksekorralduse abikõlblik summa ei saa ületada 150 EUR. 
</t>
        </r>
        <r>
          <rPr>
            <sz val="10"/>
            <rFont val="Arial"/>
            <family val="2"/>
            <charset val="186"/>
          </rPr>
          <t>
Juhul, kui üks arve on tasutud mitme maksekorraldusega, siis tuleks sisestada iga järgneva maksekorralduse info uuele tabeli reale. Seejuures tuleks lisatud reale täiendavalt kopeerida kuludokumendiga seotud info (arve kp, arve nr jne). 
</t>
        </r>
      </text>
    </comment>
  </commentList>
</comments>
</file>

<file path=xl/sharedStrings.xml><?xml version="1.0" encoding="utf-8"?>
<sst xmlns="http://schemas.openxmlformats.org/spreadsheetml/2006/main" count="97" uniqueCount="84">
  <si>
    <t>Lisa 1. TEGEVUSARUANNE</t>
  </si>
  <si>
    <t>Toetuse saaja </t>
  </si>
  <si>
    <t>Registrikood</t>
  </si>
  <si>
    <t>Lepingu number</t>
  </si>
  <si>
    <t>MTÜ PALAMUE PRITSUMEHED</t>
  </si>
  <si>
    <t>6.4-2.3/235ML </t>
  </si>
  <si>
    <t>Toetusega eraldatud kogusumma</t>
  </si>
  <si>
    <t>Toetuse aruandlusperioodi algsaldo</t>
  </si>
  <si>
    <t>Projekti alguskuupäev </t>
  </si>
  <si>
    <t>Projekti lõppkuupäev</t>
  </si>
  <si>
    <t>Aruande esitamise tähtaeg</t>
  </si>
  <si>
    <t>Aruandluse periood</t>
  </si>
  <si>
    <t>01.01.23-31.12.23</t>
  </si>
  <si>
    <t>Põhjendus, kui aruanne ei ole esitatud tähtaegselt</t>
  </si>
  <si>
    <t>2023 aasta jooksul  ei suutnud leida paakautot ja hindade tõusu tõttu vastava auto leidmine võimatu</t>
  </si>
  <si>
    <t>Toetuse saaja esindusõiguslik isik </t>
  </si>
  <si>
    <t>Nimi:</t>
  </si>
  <si>
    <t>INDREK LIKK</t>
  </si>
  <si>
    <t>Ametikoht: </t>
  </si>
  <si>
    <t>Telefon:</t>
  </si>
  <si>
    <t>53441601</t>
  </si>
  <si>
    <t>E-post:</t>
  </si>
  <si>
    <t>indreklikk@gmail.com</t>
  </si>
  <si>
    <t>Esinduse alus: </t>
  </si>
  <si>
    <t>Teostatud tegevus
(projekti tegevuskava  aruandeperioodil läbi viidud tegevused)</t>
  </si>
  <si>
    <t>Rein Rahamees</t>
  </si>
  <si>
    <t>Tegevuse tulemus
(loetleda tulemused, mis on aruandeperioodil tehtud tegevuste abil saavutatud)</t>
  </si>
  <si>
    <t>Kalmer Kulutaja</t>
  </si>
  <si>
    <t>Paakauto ostmine</t>
  </si>
  <si>
    <t>Soetaud Soomest paakauto</t>
  </si>
  <si>
    <t>Paakauto hooldus ja remont</t>
  </si>
  <si>
    <t>Hooldatud ja remonditud paakauto, taastatud reageerimisvõimekus</t>
  </si>
  <si>
    <t>Erinevused planeeritud ja teostatud tegevuste vahel </t>
  </si>
  <si>
    <t>Hinnang projekti aruandeperioodil saavutatule</t>
  </si>
  <si>
    <t>Projektis soovitu sai teostatud</t>
  </si>
  <si>
    <t>Toetuse saaja esindusõigusliku isiku nimi</t>
  </si>
  <si>
    <t>Allkiri</t>
  </si>
  <si>
    <t>Kuupäev</t>
  </si>
  <si>
    <t>Digitaalallkirjastatud</t>
  </si>
  <si>
    <t>Lisa 2. FINANTSARUANNE</t>
  </si>
  <si>
    <t>PROJEKTI KULUDE LOETELU </t>
  </si>
  <si>
    <t>Toetuse saaja nimi</t>
  </si>
  <si>
    <t>Projekti 
alguskuupäev </t>
  </si>
  <si>
    <t>Projekti 
lõppkuupäev</t>
  </si>
  <si>
    <t>Aruande esitamise
tähtaeg</t>
  </si>
  <si>
    <t>Aruandluse 
periood</t>
  </si>
  <si>
    <t>Täidab EAS</t>
  </si>
  <si>
    <t>Kuludokumendi täpsustav informatsioon</t>
  </si>
  <si>
    <t>Kuludokumentide osa</t>
  </si>
  <si>
    <t>Maksekorralduse osa</t>
  </si>
  <si>
    <t>Täidavad kõik aruande täitjad</t>
  </si>
  <si>
    <t>Täidavad käibemaksu kohuslased</t>
  </si>
  <si>
    <t>Täidavad mitte käibemaksu kohuslased ja ka muud KM-ga mittemaksustatud kulud</t>
  </si>
  <si>
    <t>Kululiigi tähis</t>
  </si>
  <si>
    <t>Kululiik</t>
  </si>
  <si>
    <t>Arve nr</t>
  </si>
  <si>
    <t>Arve kp. (pp.kk.aa)</t>
  </si>
  <si>
    <t>Summa 
KM-ta </t>
  </si>
  <si>
    <t>Omaosalus (ilma KM-ta summa)</t>
  </si>
  <si>
    <t>Käibemaks </t>
  </si>
  <si>
    <t>Summa kokku
KM-ga </t>
  </si>
  <si>
    <t>Makse saaja</t>
  </si>
  <si>
    <t>Arve/kulu sisu kirjeldus</t>
  </si>
  <si>
    <t>Abikõlblik summa abikõlbliku KM-ga</t>
  </si>
  <si>
    <t>Omaosalus</t>
  </si>
  <si>
    <t>Summa kokku</t>
  </si>
  <si>
    <t>Makse
korralduse kp (pp.kk.aa)</t>
  </si>
  <si>
    <t>Makse
korralduse abikõlblik summa</t>
  </si>
  <si>
    <t>Makse korralduse summa kokku</t>
  </si>
  <si>
    <t>Märkused</t>
  </si>
  <si>
    <t>0110</t>
  </si>
  <si>
    <t>ostumüügileping</t>
  </si>
  <si>
    <t>Mika Vihelä</t>
  </si>
  <si>
    <t>Paakauto ostuhind</t>
  </si>
  <si>
    <t>Paakauto remont/hooldus</t>
  </si>
  <si>
    <t>0022-24</t>
  </si>
  <si>
    <t>HOFFMANN SERVIS OÜ</t>
  </si>
  <si>
    <t>Paakauto remont ja hooldus ning uued varuosad</t>
  </si>
  <si>
    <t> </t>
  </si>
  <si>
    <t>Kokku</t>
  </si>
  <si>
    <t>Riigieelarvelise toetusega eraldatud summa / aruandeaasta algjääk</t>
  </si>
  <si>
    <t>Toetuse arvelt tehtud kulutused</t>
  </si>
  <si>
    <t>Ära kasutamata summa perioodi lõpuks</t>
  </si>
  <si>
    <t>Kinnitan, et kõik käesolevas aruandes esitatud andmed on õiged</t>
  </si>
</sst>
</file>

<file path=xl/styles.xml><?xml version="1.0" encoding="utf-8"?>
<styleSheet xmlns="http://schemas.openxmlformats.org/spreadsheetml/2006/main">
  <numFmts count="5">
    <numFmt numFmtId="164" formatCode="GENERAL"/>
    <numFmt numFmtId="165" formatCode="DD/MM/YYYY;@"/>
    <numFmt numFmtId="166" formatCode="D/MM/YYYY"/>
    <numFmt numFmtId="167" formatCode="@"/>
    <numFmt numFmtId="168" formatCode="0.00"/>
  </numFmts>
  <fonts count="18">
    <font>
      <sz val="10"/>
      <name val="Arial"/>
      <family val="2"/>
      <charset val="186"/>
    </font>
    <font>
      <sz val="10"/>
      <name val="Arial"/>
      <family val="0"/>
      <charset val="186"/>
    </font>
    <font>
      <sz val="10"/>
      <name val="Arial"/>
      <family val="0"/>
      <charset val="186"/>
    </font>
    <font>
      <sz val="10"/>
      <name val="Arial"/>
      <family val="0"/>
      <charset val="186"/>
    </font>
    <font>
      <b val="true"/>
      <sz val="11"/>
      <color rgb="FF000000"/>
      <name val="Times New Roman"/>
      <family val="1"/>
      <charset val="186"/>
    </font>
    <font>
      <sz val="10"/>
      <color rgb="FF000000"/>
      <name val="Times New Roman"/>
      <family val="1"/>
      <charset val="186"/>
    </font>
    <font>
      <sz val="11"/>
      <color rgb="FF000000"/>
      <name val="Calibri"/>
      <family val="2"/>
      <charset val="186"/>
    </font>
    <font>
      <sz val="11"/>
      <color rgb="FF000000"/>
      <name val="Times New Roman"/>
      <family val="1"/>
      <charset val="186"/>
    </font>
    <font>
      <b val="true"/>
      <sz val="11"/>
      <name val="Times New Roman"/>
      <family val="1"/>
      <charset val="186"/>
    </font>
    <font>
      <b val="true"/>
      <sz val="10"/>
      <name val="Times New Roman"/>
      <family val="1"/>
      <charset val="186"/>
    </font>
    <font>
      <u val="single"/>
      <sz val="10"/>
      <color rgb="FF0000FF"/>
      <name val="Arial"/>
      <family val="2"/>
      <charset val="186"/>
    </font>
    <font>
      <i val="true"/>
      <sz val="11"/>
      <color rgb="FF000000"/>
      <name val="Times New Roman"/>
      <family val="1"/>
      <charset val="186"/>
    </font>
    <font>
      <sz val="10"/>
      <color rgb="FF000000"/>
      <name val="Tahoma"/>
      <family val="2"/>
      <charset val="186"/>
    </font>
    <font>
      <sz val="9"/>
      <color rgb="FF000000"/>
      <name val="Tahoma"/>
      <family val="2"/>
      <charset val="186"/>
    </font>
    <font>
      <b val="true"/>
      <sz val="12"/>
      <color rgb="FF000000"/>
      <name val="Times New Roman"/>
      <family val="1"/>
      <charset val="186"/>
    </font>
    <font>
      <sz val="11"/>
      <name val="Times New Roman"/>
      <family val="1"/>
      <charset val="186"/>
    </font>
    <font>
      <sz val="8"/>
      <color rgb="FF000000"/>
      <name val="Tahoma"/>
      <family val="2"/>
      <charset val="186"/>
    </font>
    <font>
      <b val="true"/>
      <sz val="8"/>
      <color rgb="FF000000"/>
      <name val="Tahoma"/>
      <family val="2"/>
      <charset val="186"/>
    </font>
  </fonts>
  <fills count="6">
    <fill>
      <patternFill patternType="none"/>
    </fill>
    <fill>
      <patternFill patternType="gray125"/>
    </fill>
    <fill>
      <patternFill patternType="solid">
        <fgColor rgb="FFCCFFCC"/>
        <bgColor rgb="FFCCFFFF"/>
      </patternFill>
    </fill>
    <fill>
      <patternFill patternType="solid">
        <fgColor rgb="FFEEECE1"/>
        <bgColor rgb="FFFFFFFF"/>
      </patternFill>
    </fill>
    <fill>
      <patternFill patternType="solid">
        <fgColor rgb="FFFFFF00"/>
        <bgColor rgb="FFFFFF00"/>
      </patternFill>
    </fill>
    <fill>
      <patternFill patternType="solid">
        <fgColor rgb="FFFFFFFF"/>
        <bgColor rgb="FFEEECE1"/>
      </patternFill>
    </fill>
  </fills>
  <borders count="29">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medium"/>
      <bottom style="thin"/>
      <diagonal/>
    </border>
    <border diagonalUp="false" diagonalDown="false">
      <left style="medium"/>
      <right style="thin"/>
      <top/>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thin"/>
      <top style="thin"/>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style="medium"/>
      <diagonal/>
    </border>
    <border diagonalUp="false" diagonalDown="false">
      <left style="thin"/>
      <right/>
      <top style="thin"/>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right style="medium"/>
      <top/>
      <bottom/>
      <diagonal/>
    </border>
    <border diagonalUp="false" diagonalDown="false">
      <left/>
      <right style="medium"/>
      <top style="medium"/>
      <bottom style="medium"/>
      <diagonal/>
    </border>
    <border diagonalUp="false" diagonalDown="false">
      <left style="medium"/>
      <right/>
      <top style="medium"/>
      <bottom style="medium"/>
      <diagonal/>
    </border>
    <border diagonalUp="false" diagonalDown="false">
      <left/>
      <right/>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5" fillId="0" borderId="4" xfId="0" applyFont="true" applyBorder="true" applyAlignment="true" applyProtection="false">
      <alignment horizontal="general" vertical="center" textRotation="0" wrapText="false" indent="0" shrinkToFit="false"/>
      <protection locked="true" hidden="false"/>
    </xf>
    <xf numFmtId="164" fontId="5" fillId="0" borderId="5"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center" vertical="bottom" textRotation="0" wrapText="true" indent="0" shrinkToFit="false"/>
      <protection locked="true" hidden="false"/>
    </xf>
    <xf numFmtId="164" fontId="4" fillId="2" borderId="7" xfId="0" applyFont="true" applyBorder="true" applyAlignment="true" applyProtection="false">
      <alignment horizontal="center" vertical="bottom" textRotation="0" wrapText="true" indent="0" shrinkToFit="false"/>
      <protection locked="true" hidden="false"/>
    </xf>
    <xf numFmtId="164" fontId="7" fillId="0" borderId="1"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center" vertical="bottom" textRotation="0" wrapText="true" indent="0" shrinkToFit="false"/>
      <protection locked="true" hidden="false"/>
    </xf>
    <xf numFmtId="164" fontId="8" fillId="2" borderId="8"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8" fillId="2" borderId="9"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5" fontId="5" fillId="0" borderId="8" xfId="0" applyFont="true" applyBorder="true" applyAlignment="true" applyProtection="false">
      <alignment horizontal="center" vertical="bottom" textRotation="0" wrapText="false" indent="0" shrinkToFit="true"/>
      <protection locked="true" hidden="false"/>
    </xf>
    <xf numFmtId="165" fontId="5" fillId="0" borderId="1" xfId="0" applyFont="true" applyBorder="true" applyAlignment="true" applyProtection="false">
      <alignment horizontal="center" vertical="bottom" textRotation="0" wrapText="false" indent="0" shrinkToFit="true"/>
      <protection locked="true" hidden="false"/>
    </xf>
    <xf numFmtId="166" fontId="5" fillId="0" borderId="1" xfId="0" applyFont="true" applyBorder="true" applyAlignment="true" applyProtection="false">
      <alignment horizontal="center" vertical="bottom" textRotation="0" wrapText="false" indent="0" shrinkToFit="true"/>
      <protection locked="true" hidden="false"/>
    </xf>
    <xf numFmtId="164" fontId="5" fillId="0" borderId="7" xfId="0" applyFont="true" applyBorder="true" applyAlignment="true" applyProtection="false">
      <alignment horizontal="center" vertical="bottom" textRotation="0" wrapText="false" indent="0" shrinkToFit="true"/>
      <protection locked="true" hidden="false"/>
    </xf>
    <xf numFmtId="164" fontId="4" fillId="2" borderId="10"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false">
      <alignment horizontal="justify" vertical="top" textRotation="0" wrapText="true" indent="0" shrinkToFit="false"/>
      <protection locked="true" hidden="false"/>
    </xf>
    <xf numFmtId="164" fontId="4" fillId="2" borderId="10" xfId="0" applyFont="true" applyBorder="true" applyAlignment="true" applyProtection="false">
      <alignment horizontal="center" vertical="bottom" textRotation="0" wrapText="true" indent="0" shrinkToFit="false"/>
      <protection locked="true" hidden="false"/>
    </xf>
    <xf numFmtId="164" fontId="4" fillId="2" borderId="8" xfId="0" applyFont="true" applyBorder="true" applyAlignment="true" applyProtection="false">
      <alignment horizontal="center" vertical="bottom" textRotation="0" wrapText="true" indent="0" shrinkToFit="false"/>
      <protection locked="true" hidden="false"/>
    </xf>
    <xf numFmtId="164" fontId="7" fillId="0" borderId="7" xfId="0" applyFont="true" applyBorder="true" applyAlignment="true" applyProtection="true">
      <alignment horizontal="center" vertical="bottom" textRotation="0" wrapText="true" indent="0" shrinkToFit="false"/>
      <protection locked="false" hidden="false"/>
    </xf>
    <xf numFmtId="167" fontId="7" fillId="0" borderId="7" xfId="0" applyFont="true" applyBorder="true" applyAlignment="true" applyProtection="true">
      <alignment horizontal="center" vertical="bottom" textRotation="0" wrapText="true" indent="0" shrinkToFit="false"/>
      <protection locked="false" hidden="false"/>
    </xf>
    <xf numFmtId="167" fontId="10" fillId="0" borderId="7" xfId="20" applyFont="true" applyBorder="true" applyAlignment="true" applyProtection="true">
      <alignment horizontal="center" vertical="bottom" textRotation="0" wrapText="true" indent="0" shrinkToFit="false"/>
      <protection locked="false" hidden="false"/>
    </xf>
    <xf numFmtId="164" fontId="4" fillId="2" borderId="11" xfId="0" applyFont="true" applyBorder="true" applyAlignment="true" applyProtection="false">
      <alignment horizontal="center" vertical="bottom" textRotation="0" wrapText="true" indent="0" shrinkToFit="false"/>
      <protection locked="true" hidden="false"/>
    </xf>
    <xf numFmtId="167" fontId="7" fillId="0" borderId="12" xfId="0" applyFont="true" applyBorder="true" applyAlignment="true" applyProtection="true">
      <alignment horizontal="center" vertical="bottom" textRotation="0" wrapText="true" indent="0" shrinkToFit="false"/>
      <protection locked="false" hidden="false"/>
    </xf>
    <xf numFmtId="164" fontId="5" fillId="2" borderId="13" xfId="0" applyFont="true" applyBorder="true" applyAlignment="true" applyProtection="false">
      <alignment horizontal="general" vertical="top" textRotation="0" wrapText="true" indent="0" shrinkToFit="false"/>
      <protection locked="true" hidden="false"/>
    </xf>
    <xf numFmtId="164" fontId="5" fillId="2" borderId="14" xfId="0" applyFont="true" applyBorder="true" applyAlignment="true" applyProtection="false">
      <alignment horizontal="general" vertical="top" textRotation="0" wrapText="true" indent="0" shrinkToFit="false"/>
      <protection locked="true" hidden="false"/>
    </xf>
    <xf numFmtId="164" fontId="7" fillId="0" borderId="8" xfId="0" applyFont="true" applyBorder="true" applyAlignment="true" applyProtection="false">
      <alignment horizontal="justify" vertical="top" textRotation="0" wrapText="true" indent="0" shrinkToFit="false"/>
      <protection locked="true" hidden="false"/>
    </xf>
    <xf numFmtId="164" fontId="7" fillId="0" borderId="7"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2" borderId="10" xfId="0" applyFont="true" applyBorder="true" applyAlignment="true" applyProtection="false">
      <alignment horizontal="left" vertical="bottom" textRotation="0" wrapText="true" indent="0" shrinkToFit="false"/>
      <protection locked="true" hidden="false"/>
    </xf>
    <xf numFmtId="164" fontId="11" fillId="0" borderId="10" xfId="0" applyFont="true" applyBorder="true" applyAlignment="true" applyProtection="false">
      <alignment horizontal="justify" vertical="top" textRotation="0" wrapText="true" indent="0" shrinkToFit="false"/>
      <protection locked="true" hidden="false"/>
    </xf>
    <xf numFmtId="164" fontId="7" fillId="3" borderId="10" xfId="0" applyFont="true" applyBorder="true" applyAlignment="true" applyProtection="false">
      <alignment horizontal="justify" vertical="top" textRotation="0" wrapText="true" indent="0" shrinkToFit="false"/>
      <protection locked="true" hidden="false"/>
    </xf>
    <xf numFmtId="164" fontId="9" fillId="2" borderId="8" xfId="21" applyFont="true" applyBorder="true" applyAlignment="true" applyProtection="false">
      <alignment horizontal="general" vertical="bottom" textRotation="0" wrapText="true" indent="0" shrinkToFit="false"/>
      <protection locked="true" hidden="false"/>
    </xf>
    <xf numFmtId="164" fontId="9" fillId="2" borderId="1" xfId="21" applyFont="true" applyBorder="true" applyAlignment="true" applyProtection="false">
      <alignment horizontal="center" vertical="bottom" textRotation="0" wrapText="true" indent="0" shrinkToFit="false"/>
      <protection locked="true" hidden="false"/>
    </xf>
    <xf numFmtId="164" fontId="9" fillId="2" borderId="7" xfId="21" applyFont="true" applyBorder="true" applyAlignment="true" applyProtection="false">
      <alignment horizontal="center" vertical="bottom" textRotation="0" wrapText="true" indent="0" shrinkToFit="false"/>
      <protection locked="true" hidden="false"/>
    </xf>
    <xf numFmtId="164" fontId="8" fillId="0" borderId="11" xfId="21" applyFont="true" applyBorder="true" applyAlignment="true" applyProtection="false">
      <alignment horizontal="general" vertical="bottom" textRotation="0" wrapText="true" indent="0" shrinkToFit="false"/>
      <protection locked="true" hidden="false"/>
    </xf>
    <xf numFmtId="164" fontId="8" fillId="0" borderId="15" xfId="21" applyFont="true" applyBorder="true" applyAlignment="true" applyProtection="false">
      <alignment horizontal="center" vertical="center" textRotation="0" wrapText="true" indent="0" shrinkToFit="false"/>
      <protection locked="true" hidden="false"/>
    </xf>
    <xf numFmtId="166" fontId="8" fillId="0" borderId="12" xfId="21"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7" fontId="15" fillId="0" borderId="0" xfId="0" applyFont="true" applyBorder="false" applyAlignment="false" applyProtection="false">
      <alignment horizontal="general" vertical="bottom" textRotation="0" wrapText="false" indent="0" shrinkToFit="false"/>
      <protection locked="true" hidden="false"/>
    </xf>
    <xf numFmtId="166" fontId="15" fillId="0" borderId="0" xfId="0" applyFont="tru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8" fillId="2" borderId="1" xfId="0" applyFont="true" applyBorder="true" applyAlignment="true" applyProtection="false">
      <alignment horizontal="center" vertical="bottom" textRotation="0" wrapText="false" indent="0" shrinkToFit="false"/>
      <protection locked="true" hidden="false"/>
    </xf>
    <xf numFmtId="164" fontId="7" fillId="0" borderId="1" xfId="0" applyFont="true" applyBorder="true" applyAlignment="true" applyProtection="false">
      <alignment horizontal="center" vertical="bottom" textRotation="0" wrapText="true" indent="0" shrinkToFit="false"/>
      <protection locked="true" hidden="false"/>
    </xf>
    <xf numFmtId="164" fontId="15" fillId="0" borderId="1" xfId="0" applyFont="true" applyBorder="true" applyAlignment="true" applyProtection="false">
      <alignment horizontal="center" vertical="bottom"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bottom" textRotation="0" wrapText="true" indent="0" shrinkToFit="false"/>
      <protection locked="true" hidden="false"/>
    </xf>
    <xf numFmtId="165" fontId="4" fillId="0" borderId="0" xfId="0" applyFont="true" applyBorder="false" applyAlignment="true" applyProtection="false">
      <alignment horizontal="center" vertical="bottom" textRotation="0" wrapText="false" indent="0" shrinkToFit="true"/>
      <protection locked="true" hidden="false"/>
    </xf>
    <xf numFmtId="165" fontId="8" fillId="0" borderId="0" xfId="0" applyFont="true" applyBorder="false" applyAlignment="true" applyProtection="false">
      <alignment horizontal="center" vertical="bottom" textRotation="0" wrapText="false" indent="0" shrinkToFit="true"/>
      <protection locked="true" hidden="false"/>
    </xf>
    <xf numFmtId="165" fontId="4" fillId="0" borderId="1" xfId="0" applyFont="true" applyBorder="true" applyAlignment="true" applyProtection="false">
      <alignment horizontal="center" vertical="bottom" textRotation="0" wrapText="false" indent="0" shrinkToFit="true"/>
      <protection locked="true" hidden="false"/>
    </xf>
    <xf numFmtId="165" fontId="8" fillId="0" borderId="1" xfId="0" applyFont="true" applyBorder="true" applyAlignment="true" applyProtection="false">
      <alignment horizontal="center" vertical="bottom" textRotation="0" wrapText="false" indent="0" shrinkToFit="true"/>
      <protection locked="true" hidden="false"/>
    </xf>
    <xf numFmtId="165" fontId="8" fillId="0" borderId="16" xfId="0" applyFont="true" applyBorder="true" applyAlignment="true" applyProtection="false">
      <alignment horizontal="center" vertical="bottom" textRotation="0" wrapText="false" indent="0" shrinkToFit="true"/>
      <protection locked="true" hidden="false"/>
    </xf>
    <xf numFmtId="165" fontId="8" fillId="0" borderId="5" xfId="0" applyFont="true" applyBorder="true" applyAlignment="true" applyProtection="false">
      <alignment horizontal="center" vertical="bottom" textRotation="0" wrapText="false" indent="0" shrinkToFit="tru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left" vertical="center" textRotation="0" wrapText="true" indent="0" shrinkToFit="false"/>
      <protection locked="true" hidden="false"/>
    </xf>
    <xf numFmtId="167" fontId="15" fillId="2" borderId="1" xfId="0" applyFont="true" applyBorder="true" applyAlignment="true" applyProtection="false">
      <alignment horizontal="center" vertical="center" textRotation="0" wrapText="true" indent="0" shrinkToFit="false"/>
      <protection locked="true" hidden="false"/>
    </xf>
    <xf numFmtId="167" fontId="15" fillId="2" borderId="5" xfId="0" applyFont="true" applyBorder="true" applyAlignment="true" applyProtection="false">
      <alignment horizontal="center" vertical="center" textRotation="0" wrapText="true" indent="0" shrinkToFit="false"/>
      <protection locked="true" hidden="false"/>
    </xf>
    <xf numFmtId="164" fontId="15" fillId="2" borderId="17" xfId="0" applyFont="true" applyBorder="true" applyAlignment="true" applyProtection="false">
      <alignment horizontal="center" vertical="center" textRotation="0" wrapText="true" indent="0" shrinkToFit="false"/>
      <protection locked="true" hidden="false"/>
    </xf>
    <xf numFmtId="164" fontId="15" fillId="2" borderId="18" xfId="0" applyFont="true" applyBorder="true" applyAlignment="true" applyProtection="false">
      <alignment horizontal="center" vertical="center" textRotation="0" wrapText="true" indent="0" shrinkToFit="false"/>
      <protection locked="true" hidden="false"/>
    </xf>
    <xf numFmtId="168" fontId="8" fillId="4" borderId="1" xfId="0" applyFont="true" applyBorder="true" applyAlignment="true" applyProtection="false">
      <alignment horizontal="center" vertical="center" textRotation="0" wrapText="true" indent="0" shrinkToFit="false"/>
      <protection locked="true" hidden="false"/>
    </xf>
    <xf numFmtId="167" fontId="8" fillId="2" borderId="1" xfId="0" applyFont="true" applyBorder="true" applyAlignment="true" applyProtection="false">
      <alignment horizontal="center" vertical="center" textRotation="0" wrapText="true" indent="0" shrinkToFit="false"/>
      <protection locked="true" hidden="false"/>
    </xf>
    <xf numFmtId="168" fontId="8" fillId="2" borderId="1" xfId="0" applyFont="true" applyBorder="true" applyAlignment="true" applyProtection="false">
      <alignment horizontal="center" vertical="center" textRotation="0" wrapText="true" indent="0" shrinkToFit="false"/>
      <protection locked="true" hidden="false"/>
    </xf>
    <xf numFmtId="164" fontId="4" fillId="2" borderId="19" xfId="0" applyFont="true" applyBorder="true" applyAlignment="true" applyProtection="false">
      <alignment horizontal="center" vertical="bottom" textRotation="0" wrapText="true" indent="0" shrinkToFit="false"/>
      <protection locked="true" hidden="false"/>
    </xf>
    <xf numFmtId="164" fontId="8" fillId="2" borderId="19" xfId="0" applyFont="true" applyBorder="true" applyAlignment="true" applyProtection="false">
      <alignment horizontal="center" vertical="bottom" textRotation="0" wrapText="true" indent="0" shrinkToFit="false"/>
      <protection locked="true" hidden="false"/>
    </xf>
    <xf numFmtId="167" fontId="8" fillId="2" borderId="1" xfId="0" applyFont="true" applyBorder="true" applyAlignment="true" applyProtection="false">
      <alignment horizontal="center" vertical="bottom" textRotation="0" wrapText="true" indent="0" shrinkToFit="false"/>
      <protection locked="true" hidden="false"/>
    </xf>
    <xf numFmtId="166" fontId="8" fillId="2" borderId="1" xfId="0" applyFont="true" applyBorder="true" applyAlignment="true" applyProtection="false">
      <alignment horizontal="center" vertical="bottom" textRotation="0" wrapText="true" indent="0" shrinkToFit="false"/>
      <protection locked="true" hidden="false"/>
    </xf>
    <xf numFmtId="168" fontId="8" fillId="4" borderId="19" xfId="0" applyFont="true" applyBorder="true" applyAlignment="true" applyProtection="false">
      <alignment horizontal="center" vertical="bottom" textRotation="0" wrapText="true" indent="0" shrinkToFit="false"/>
      <protection locked="true" hidden="false"/>
    </xf>
    <xf numFmtId="168" fontId="8" fillId="2" borderId="1" xfId="0" applyFont="true" applyBorder="true" applyAlignment="true" applyProtection="false">
      <alignment horizontal="center" vertical="bottom" textRotation="0" wrapText="tru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7" fontId="7" fillId="0" borderId="16" xfId="0" applyFont="true" applyBorder="true" applyAlignment="false" applyProtection="false">
      <alignment horizontal="general" vertical="bottom" textRotation="0" wrapText="false" indent="0" shrinkToFit="false"/>
      <protection locked="true" hidden="false"/>
    </xf>
    <xf numFmtId="164" fontId="15" fillId="0" borderId="1" xfId="0" applyFont="true" applyBorder="true" applyAlignment="false" applyProtection="false">
      <alignment horizontal="general" vertical="bottom" textRotation="0" wrapText="false" indent="0" shrinkToFit="false"/>
      <protection locked="true" hidden="false"/>
    </xf>
    <xf numFmtId="167" fontId="15" fillId="0" borderId="1" xfId="0" applyFont="true" applyBorder="true" applyAlignment="false" applyProtection="false">
      <alignment horizontal="general" vertical="bottom" textRotation="0" wrapText="false" indent="0" shrinkToFit="false"/>
      <protection locked="true" hidden="false"/>
    </xf>
    <xf numFmtId="166" fontId="15" fillId="0" borderId="1" xfId="0" applyFont="true" applyBorder="true" applyAlignment="false" applyProtection="false">
      <alignment horizontal="general" vertical="bottom" textRotation="0" wrapText="false" indent="0" shrinkToFit="false"/>
      <protection locked="true" hidden="false"/>
    </xf>
    <xf numFmtId="168" fontId="15" fillId="4" borderId="1" xfId="0" applyFont="true" applyBorder="true" applyAlignment="false" applyProtection="false">
      <alignment horizontal="general" vertical="bottom" textRotation="0" wrapText="false" indent="0" shrinkToFit="false"/>
      <protection locked="true" hidden="false"/>
    </xf>
    <xf numFmtId="168" fontId="15" fillId="0" borderId="1" xfId="0" applyFont="true" applyBorder="true" applyAlignment="false" applyProtection="false">
      <alignment horizontal="general" vertical="bottom" textRotation="0" wrapText="false" indent="0" shrinkToFit="false"/>
      <protection locked="true" hidden="false"/>
    </xf>
    <xf numFmtId="167" fontId="15" fillId="0" borderId="1" xfId="0" applyFont="true" applyBorder="true" applyAlignment="true" applyProtection="false">
      <alignment horizontal="general" vertical="bottom" textRotation="0" wrapText="true" indent="0" shrinkToFit="false"/>
      <protection locked="true" hidden="false"/>
    </xf>
    <xf numFmtId="167" fontId="7" fillId="5" borderId="16" xfId="0" applyFont="true" applyBorder="true" applyAlignment="false" applyProtection="false">
      <alignment horizontal="general" vertical="bottom" textRotation="0" wrapText="false" indent="0" shrinkToFit="false"/>
      <protection locked="true" hidden="false"/>
    </xf>
    <xf numFmtId="164" fontId="15" fillId="5" borderId="1" xfId="0" applyFont="true" applyBorder="true" applyAlignment="false" applyProtection="false">
      <alignment horizontal="general" vertical="bottom" textRotation="0" wrapText="false" indent="0" shrinkToFit="false"/>
      <protection locked="true" hidden="false"/>
    </xf>
    <xf numFmtId="167" fontId="15" fillId="5" borderId="1" xfId="0" applyFont="true" applyBorder="true" applyAlignment="false" applyProtection="false">
      <alignment horizontal="general" vertical="bottom" textRotation="0" wrapText="false" indent="0" shrinkToFit="false"/>
      <protection locked="true" hidden="false"/>
    </xf>
    <xf numFmtId="166" fontId="15" fillId="5" borderId="1" xfId="0" applyFont="true" applyBorder="true" applyAlignment="false" applyProtection="false">
      <alignment horizontal="general" vertical="bottom" textRotation="0" wrapText="false" indent="0" shrinkToFit="false"/>
      <protection locked="true" hidden="false"/>
    </xf>
    <xf numFmtId="167" fontId="15" fillId="5" borderId="1" xfId="0" applyFont="true" applyBorder="true" applyAlignment="true" applyProtection="false">
      <alignment horizontal="general" vertical="bottom" textRotation="0" wrapText="true" indent="0" shrinkToFit="false"/>
      <protection locked="true" hidden="false"/>
    </xf>
    <xf numFmtId="168" fontId="15" fillId="5" borderId="1" xfId="0" applyFont="true" applyBorder="true" applyAlignment="false" applyProtection="false">
      <alignment horizontal="general" vertical="bottom" textRotation="0" wrapText="false" indent="0" shrinkToFit="false"/>
      <protection locked="true" hidden="false"/>
    </xf>
    <xf numFmtId="164" fontId="7" fillId="5" borderId="0" xfId="0" applyFont="true" applyBorder="false" applyAlignment="false" applyProtection="false">
      <alignment horizontal="general" vertical="bottom" textRotation="0" wrapText="false" indent="0" shrinkToFit="false"/>
      <protection locked="true" hidden="false"/>
    </xf>
    <xf numFmtId="166" fontId="15" fillId="0" borderId="20" xfId="0" applyFont="true" applyBorder="true" applyAlignment="false" applyProtection="false">
      <alignment horizontal="general" vertical="bottom" textRotation="0" wrapText="false" indent="0" shrinkToFit="false"/>
      <protection locked="true" hidden="false"/>
    </xf>
    <xf numFmtId="168" fontId="15" fillId="4" borderId="20" xfId="0" applyFont="true" applyBorder="true" applyAlignment="false" applyProtection="false">
      <alignment horizontal="general" vertical="bottom" textRotation="0" wrapText="false" indent="0" shrinkToFit="false"/>
      <protection locked="true" hidden="false"/>
    </xf>
    <xf numFmtId="167" fontId="15" fillId="4" borderId="20" xfId="0" applyFont="true" applyBorder="true" applyAlignment="false" applyProtection="false">
      <alignment horizontal="general" vertical="bottom" textRotation="0" wrapText="false" indent="0" shrinkToFit="false"/>
      <protection locked="true" hidden="false"/>
    </xf>
    <xf numFmtId="167" fontId="15" fillId="0" borderId="20" xfId="0" applyFont="true" applyBorder="true" applyAlignment="false" applyProtection="false">
      <alignment horizontal="general" vertical="bottom" textRotation="0" wrapText="false" indent="0" shrinkToFit="false"/>
      <protection locked="true" hidden="false"/>
    </xf>
    <xf numFmtId="167" fontId="7" fillId="0" borderId="0" xfId="0" applyFont="true" applyBorder="false" applyAlignment="false" applyProtection="false">
      <alignment horizontal="general" vertical="bottom" textRotation="0" wrapText="false" indent="0" shrinkToFit="false"/>
      <protection locked="true" hidden="false"/>
    </xf>
    <xf numFmtId="164" fontId="15" fillId="0" borderId="21" xfId="0" applyFont="true" applyBorder="true" applyAlignment="false" applyProtection="false">
      <alignment horizontal="general" vertical="bottom" textRotation="0" wrapText="false" indent="0" shrinkToFit="false"/>
      <protection locked="true" hidden="false"/>
    </xf>
    <xf numFmtId="167" fontId="15" fillId="0" borderId="21" xfId="0" applyFont="true" applyBorder="true" applyAlignment="false" applyProtection="false">
      <alignment horizontal="general" vertical="bottom" textRotation="0" wrapText="false" indent="0" shrinkToFit="false"/>
      <protection locked="true" hidden="false"/>
    </xf>
    <xf numFmtId="166" fontId="8" fillId="0" borderId="22" xfId="0" applyFont="true" applyBorder="true" applyAlignment="false" applyProtection="false">
      <alignment horizontal="general" vertical="bottom" textRotation="0" wrapText="false" indent="0" shrinkToFit="false"/>
      <protection locked="true" hidden="false"/>
    </xf>
    <xf numFmtId="168" fontId="8" fillId="0" borderId="23" xfId="0" applyFont="true" applyBorder="true" applyAlignment="false" applyProtection="false">
      <alignment horizontal="general" vertical="bottom" textRotation="0" wrapText="false" indent="0" shrinkToFit="false"/>
      <protection locked="true" hidden="false"/>
    </xf>
    <xf numFmtId="168" fontId="8" fillId="0" borderId="24" xfId="0" applyFont="true" applyBorder="true" applyAlignment="false" applyProtection="false">
      <alignment horizontal="general" vertical="bottom" textRotation="0" wrapText="false" indent="0" shrinkToFit="false"/>
      <protection locked="true" hidden="false"/>
    </xf>
    <xf numFmtId="168" fontId="8" fillId="0" borderId="22" xfId="0" applyFont="true" applyBorder="true" applyAlignment="false" applyProtection="false">
      <alignment horizontal="general" vertical="bottom" textRotation="0" wrapText="false" indent="0" shrinkToFit="false"/>
      <protection locked="true" hidden="false"/>
    </xf>
    <xf numFmtId="164" fontId="8" fillId="0" borderId="25" xfId="0" applyFont="true" applyBorder="true" applyAlignment="true" applyProtection="false">
      <alignment horizontal="left" vertical="bottom" textRotation="0" wrapText="true" indent="0" shrinkToFit="false"/>
      <protection locked="true" hidden="false"/>
    </xf>
    <xf numFmtId="166" fontId="8" fillId="4" borderId="22" xfId="0" applyFont="true" applyBorder="true" applyAlignment="false" applyProtection="false">
      <alignment horizontal="general" vertical="bottom" textRotation="0" wrapText="false" indent="0" shrinkToFit="false"/>
      <protection locked="true" hidden="false"/>
    </xf>
    <xf numFmtId="168" fontId="8" fillId="4" borderId="26" xfId="0" applyFont="true" applyBorder="true" applyAlignment="false" applyProtection="false">
      <alignment horizontal="general" vertical="bottom" textRotation="0" wrapText="false" indent="0" shrinkToFit="false"/>
      <protection locked="true" hidden="false"/>
    </xf>
    <xf numFmtId="168" fontId="8" fillId="0" borderId="0" xfId="0" applyFont="true" applyBorder="false" applyAlignment="false" applyProtection="false">
      <alignment horizontal="general" vertical="bottom" textRotation="0" wrapText="false" indent="0" shrinkToFit="false"/>
      <protection locked="true" hidden="false"/>
    </xf>
    <xf numFmtId="164" fontId="8" fillId="0" borderId="25" xfId="0" applyFont="true" applyBorder="true" applyAlignment="true" applyProtection="false">
      <alignment horizontal="left" vertical="bottom" textRotation="0" wrapText="false" indent="0" shrinkToFit="false"/>
      <protection locked="true" hidden="false"/>
    </xf>
    <xf numFmtId="166" fontId="8" fillId="4" borderId="27" xfId="0" applyFont="true" applyBorder="true" applyAlignment="false" applyProtection="false">
      <alignment horizontal="general" vertical="bottom" textRotation="0" wrapText="false" indent="0" shrinkToFit="false"/>
      <protection locked="true" hidden="false"/>
    </xf>
    <xf numFmtId="168" fontId="8" fillId="4" borderId="24" xfId="0" applyFont="true" applyBorder="true" applyAlignment="false" applyProtection="false">
      <alignment horizontal="general" vertical="bottom" textRotation="0" wrapText="false" indent="0" shrinkToFit="false"/>
      <protection locked="true" hidden="false"/>
    </xf>
    <xf numFmtId="167" fontId="8" fillId="0" borderId="28" xfId="0" applyFont="true" applyBorder="true" applyAlignment="true" applyProtection="false">
      <alignment horizontal="general" vertical="top" textRotation="0" wrapText="true" indent="0" shrinkToFit="false"/>
      <protection locked="true" hidden="false"/>
    </xf>
    <xf numFmtId="164" fontId="8" fillId="0" borderId="18" xfId="0" applyFont="true" applyBorder="true" applyAlignment="true" applyProtection="false">
      <alignment horizontal="general" vertical="top" textRotation="0" wrapText="true" indent="0" shrinkToFit="false"/>
      <protection locked="true" hidden="false"/>
    </xf>
    <xf numFmtId="164" fontId="8" fillId="2" borderId="1" xfId="0" applyFont="true" applyBorder="true" applyAlignment="true" applyProtection="false">
      <alignment horizontal="center" vertical="top" textRotation="0" wrapText="true" indent="0" shrinkToFit="false"/>
      <protection locked="true" hidden="false"/>
    </xf>
    <xf numFmtId="167" fontId="8" fillId="2" borderId="1" xfId="0" applyFont="true" applyBorder="true" applyAlignment="true" applyProtection="false">
      <alignment horizontal="center" vertical="top" textRotation="0" wrapText="true" indent="0" shrinkToFit="false"/>
      <protection locked="true" hidden="false"/>
    </xf>
    <xf numFmtId="164" fontId="8" fillId="2" borderId="1" xfId="0" applyFont="true" applyBorder="true" applyAlignment="true" applyProtection="false">
      <alignment horizontal="center" vertical="center" textRotation="0" wrapText="false" indent="0" shrinkToFit="false"/>
      <protection locked="true" hidden="false"/>
    </xf>
    <xf numFmtId="168" fontId="15" fillId="0" borderId="16" xfId="0" applyFont="true" applyBorder="true" applyAlignment="true" applyProtection="false">
      <alignment horizontal="center" vertical="bottom" textRotation="0" wrapText="false" indent="0" shrinkToFit="false"/>
      <protection locked="true" hidden="false"/>
    </xf>
    <xf numFmtId="166" fontId="15" fillId="0" borderId="5" xfId="0" applyFont="true" applyBorder="true" applyAlignment="true" applyProtection="false">
      <alignment horizontal="center" vertical="top" textRotation="0" wrapText="tru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 name="Excel Built-in Explanatory Text" xfId="21"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CE1"/>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indreklikk@gmail.com" TargetMode="Externa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R24"/>
  <sheetViews>
    <sheetView windowProtection="false" showFormulas="false" showGridLines="true" showRowColHeaders="false" showZeros="true" rightToLeft="false" tabSelected="false" showOutlineSymbols="true" defaultGridColor="true" view="normal" topLeftCell="A1" colorId="64" zoomScale="120" zoomScaleNormal="120" zoomScalePageLayoutView="100" workbookViewId="0">
      <selection pane="topLeft" activeCell="A22" activeCellId="0" sqref="A22"/>
    </sheetView>
  </sheetViews>
  <sheetFormatPr defaultRowHeight="14"/>
  <cols>
    <col collapsed="false" hidden="false" max="1" min="1" style="0" width="7.96428571428571"/>
    <col collapsed="false" hidden="false" max="2" min="2" style="0" width="7.83163265306122"/>
    <col collapsed="false" hidden="false" max="3" min="3" style="0" width="10.9336734693878"/>
    <col collapsed="false" hidden="false" max="4" min="4" style="0" width="11.8775510204082"/>
    <col collapsed="false" hidden="false" max="5" min="5" style="0" width="6.47959183673469"/>
    <col collapsed="false" hidden="false" max="6" min="6" style="0" width="3.91326530612245"/>
    <col collapsed="false" hidden="false" max="7" min="7" style="0" width="6.47959183673469"/>
    <col collapsed="false" hidden="false" max="8" min="8" style="0" width="6.0765306122449"/>
    <col collapsed="false" hidden="false" max="9" min="9" style="0" width="4.05102040816327"/>
    <col collapsed="false" hidden="false" max="10" min="10" style="0" width="6.0765306122449"/>
    <col collapsed="false" hidden="false" max="11" min="11" style="0" width="11.6071428571429"/>
    <col collapsed="false" hidden="false" max="12" min="12" style="0" width="9.85204081632653"/>
    <col collapsed="false" hidden="false" max="1025" min="13" style="0" width="8.77551020408163"/>
  </cols>
  <sheetData>
    <row r="1" customFormat="false" ht="14.5" hidden="false" customHeight="false" outlineLevel="0" collapsed="false">
      <c r="A1" s="1" t="s">
        <v>0</v>
      </c>
    </row>
    <row r="2" customFormat="false" ht="16.5" hidden="false" customHeight="true" outlineLevel="0" collapsed="false">
      <c r="A2" s="2" t="s">
        <v>1</v>
      </c>
      <c r="B2" s="2"/>
      <c r="C2" s="2"/>
      <c r="D2" s="2"/>
      <c r="E2" s="2"/>
      <c r="F2" s="3" t="s">
        <v>2</v>
      </c>
      <c r="G2" s="3"/>
      <c r="H2" s="3"/>
      <c r="I2" s="3" t="s">
        <v>3</v>
      </c>
      <c r="J2" s="3"/>
      <c r="K2" s="3"/>
      <c r="L2" s="3"/>
    </row>
    <row r="3" customFormat="false" ht="25.5" hidden="false" customHeight="true" outlineLevel="0" collapsed="false">
      <c r="A3" s="4" t="s">
        <v>4</v>
      </c>
      <c r="B3" s="4"/>
      <c r="C3" s="4"/>
      <c r="D3" s="4"/>
      <c r="E3" s="4"/>
      <c r="F3" s="5" t="n">
        <v>80342223</v>
      </c>
      <c r="G3" s="5"/>
      <c r="H3" s="5"/>
      <c r="I3" s="6" t="s">
        <v>5</v>
      </c>
      <c r="J3" s="7"/>
      <c r="K3" s="7"/>
      <c r="L3" s="8"/>
    </row>
    <row r="4" customFormat="false" ht="25.5" hidden="false" customHeight="true" outlineLevel="0" collapsed="false">
      <c r="A4" s="9" t="s">
        <v>6</v>
      </c>
      <c r="B4" s="9"/>
      <c r="C4" s="9"/>
      <c r="D4" s="9"/>
      <c r="E4" s="9"/>
      <c r="F4" s="10" t="s">
        <v>7</v>
      </c>
      <c r="G4" s="10"/>
      <c r="H4" s="10"/>
      <c r="I4" s="10"/>
      <c r="J4" s="10"/>
      <c r="K4" s="10"/>
      <c r="L4" s="10"/>
    </row>
    <row r="5" customFormat="false" ht="25.5" hidden="false" customHeight="true" outlineLevel="0" collapsed="false">
      <c r="B5" s="11"/>
      <c r="C5" s="12" t="n">
        <v>11871</v>
      </c>
      <c r="D5" s="11"/>
      <c r="E5" s="11"/>
      <c r="F5" s="13" t="n">
        <v>11871</v>
      </c>
      <c r="G5" s="13"/>
      <c r="H5" s="13"/>
      <c r="I5" s="13"/>
      <c r="J5" s="13"/>
      <c r="K5" s="13"/>
      <c r="L5" s="13"/>
    </row>
    <row r="6" s="19" customFormat="true" ht="29.25" hidden="false" customHeight="true" outlineLevel="0" collapsed="false">
      <c r="A6" s="14" t="s">
        <v>8</v>
      </c>
      <c r="B6" s="14"/>
      <c r="C6" s="14"/>
      <c r="D6" s="15" t="s">
        <v>9</v>
      </c>
      <c r="E6" s="15"/>
      <c r="F6" s="15"/>
      <c r="G6" s="16" t="s">
        <v>10</v>
      </c>
      <c r="H6" s="16"/>
      <c r="I6" s="16"/>
      <c r="J6" s="16"/>
      <c r="K6" s="17" t="s">
        <v>11</v>
      </c>
      <c r="L6" s="17"/>
      <c r="M6" s="18"/>
      <c r="N6" s="18"/>
      <c r="O6" s="18"/>
      <c r="P6" s="18"/>
      <c r="Q6" s="18"/>
      <c r="R6" s="18"/>
    </row>
    <row r="7" customFormat="false" ht="12.8" hidden="false" customHeight="false" outlineLevel="0" collapsed="false">
      <c r="A7" s="20" t="n">
        <v>44927</v>
      </c>
      <c r="B7" s="20"/>
      <c r="C7" s="20"/>
      <c r="D7" s="21" t="n">
        <v>45291</v>
      </c>
      <c r="E7" s="21"/>
      <c r="F7" s="21"/>
      <c r="G7" s="22" t="n">
        <v>45306</v>
      </c>
      <c r="H7" s="22"/>
      <c r="I7" s="22"/>
      <c r="J7" s="22"/>
      <c r="K7" s="23" t="s">
        <v>12</v>
      </c>
      <c r="L7" s="23"/>
    </row>
    <row r="8" customFormat="false" ht="30.75" hidden="false" customHeight="true" outlineLevel="0" collapsed="false">
      <c r="A8" s="24" t="s">
        <v>13</v>
      </c>
      <c r="B8" s="24"/>
      <c r="C8" s="24"/>
      <c r="D8" s="24"/>
      <c r="E8" s="24"/>
      <c r="F8" s="24"/>
      <c r="G8" s="24"/>
      <c r="H8" s="24"/>
      <c r="I8" s="24"/>
      <c r="J8" s="24"/>
      <c r="K8" s="24"/>
      <c r="L8" s="24"/>
    </row>
    <row r="9" customFormat="false" ht="36" hidden="false" customHeight="true" outlineLevel="0" collapsed="false">
      <c r="A9" s="25" t="s">
        <v>14</v>
      </c>
      <c r="B9" s="25"/>
      <c r="C9" s="25"/>
      <c r="D9" s="25"/>
      <c r="E9" s="25"/>
      <c r="F9" s="25"/>
      <c r="G9" s="25"/>
      <c r="H9" s="25"/>
      <c r="I9" s="25"/>
      <c r="J9" s="25"/>
      <c r="K9" s="25"/>
      <c r="L9" s="25"/>
    </row>
    <row r="10" customFormat="false" ht="30.75" hidden="false" customHeight="true" outlineLevel="0" collapsed="false">
      <c r="A10" s="26" t="s">
        <v>15</v>
      </c>
      <c r="B10" s="26"/>
      <c r="C10" s="26"/>
      <c r="D10" s="26"/>
      <c r="E10" s="26"/>
      <c r="F10" s="26"/>
      <c r="G10" s="26"/>
      <c r="H10" s="26"/>
      <c r="I10" s="26"/>
      <c r="J10" s="26"/>
      <c r="K10" s="26"/>
      <c r="L10" s="26"/>
    </row>
    <row r="11" customFormat="false" ht="14.15" hidden="false" customHeight="true" outlineLevel="0" collapsed="false">
      <c r="A11" s="27" t="s">
        <v>16</v>
      </c>
      <c r="B11" s="27"/>
      <c r="C11" s="28" t="s">
        <v>17</v>
      </c>
      <c r="D11" s="28"/>
      <c r="E11" s="28"/>
      <c r="F11" s="28"/>
      <c r="G11" s="28"/>
      <c r="H11" s="28"/>
      <c r="I11" s="28"/>
      <c r="J11" s="28"/>
      <c r="K11" s="28"/>
      <c r="L11" s="28"/>
    </row>
    <row r="12" customFormat="false" ht="14" hidden="false" customHeight="true" outlineLevel="0" collapsed="false">
      <c r="A12" s="27" t="s">
        <v>18</v>
      </c>
      <c r="B12" s="27"/>
      <c r="C12" s="28"/>
      <c r="D12" s="28"/>
      <c r="E12" s="28"/>
      <c r="F12" s="28"/>
      <c r="G12" s="28"/>
      <c r="H12" s="28"/>
      <c r="I12" s="28"/>
      <c r="J12" s="28"/>
      <c r="K12" s="28"/>
      <c r="L12" s="28"/>
    </row>
    <row r="13" customFormat="false" ht="14.15" hidden="false" customHeight="true" outlineLevel="0" collapsed="false">
      <c r="A13" s="27" t="s">
        <v>19</v>
      </c>
      <c r="B13" s="27"/>
      <c r="C13" s="29" t="s">
        <v>20</v>
      </c>
      <c r="D13" s="29"/>
      <c r="E13" s="29"/>
      <c r="F13" s="29"/>
      <c r="G13" s="29"/>
      <c r="H13" s="29"/>
      <c r="I13" s="29"/>
      <c r="J13" s="29"/>
      <c r="K13" s="29"/>
      <c r="L13" s="29"/>
    </row>
    <row r="14" customFormat="false" ht="13.8" hidden="false" customHeight="true" outlineLevel="0" collapsed="false">
      <c r="A14" s="27" t="s">
        <v>21</v>
      </c>
      <c r="B14" s="27"/>
      <c r="C14" s="30" t="s">
        <v>22</v>
      </c>
      <c r="D14" s="30"/>
      <c r="E14" s="30"/>
      <c r="F14" s="30"/>
      <c r="G14" s="30"/>
      <c r="H14" s="30"/>
      <c r="I14" s="30"/>
      <c r="J14" s="30"/>
      <c r="K14" s="30"/>
      <c r="L14" s="30"/>
    </row>
    <row r="15" customFormat="false" ht="15.75" hidden="false" customHeight="true" outlineLevel="0" collapsed="false">
      <c r="A15" s="31" t="s">
        <v>23</v>
      </c>
      <c r="B15" s="31"/>
      <c r="C15" s="32"/>
      <c r="D15" s="32"/>
      <c r="E15" s="32"/>
      <c r="F15" s="32"/>
      <c r="G15" s="32"/>
      <c r="H15" s="32"/>
      <c r="I15" s="32"/>
      <c r="J15" s="32"/>
      <c r="K15" s="32"/>
      <c r="L15" s="32"/>
    </row>
    <row r="16" customFormat="false" ht="40.5" hidden="false" customHeight="true" outlineLevel="0" collapsed="false">
      <c r="A16" s="33" t="s">
        <v>24</v>
      </c>
      <c r="B16" s="33"/>
      <c r="C16" s="33" t="s">
        <v>25</v>
      </c>
      <c r="D16" s="33"/>
      <c r="E16" s="33"/>
      <c r="F16" s="33"/>
      <c r="G16" s="34" t="s">
        <v>26</v>
      </c>
      <c r="H16" s="34"/>
      <c r="I16" s="34" t="s">
        <v>27</v>
      </c>
      <c r="J16" s="34"/>
      <c r="K16" s="34"/>
      <c r="L16" s="34"/>
    </row>
    <row r="17" s="37" customFormat="true" ht="38.15" hidden="false" customHeight="true" outlineLevel="0" collapsed="false">
      <c r="A17" s="35" t="s">
        <v>28</v>
      </c>
      <c r="B17" s="35"/>
      <c r="C17" s="35"/>
      <c r="D17" s="35"/>
      <c r="E17" s="35"/>
      <c r="F17" s="35"/>
      <c r="G17" s="36" t="s">
        <v>29</v>
      </c>
      <c r="H17" s="36"/>
      <c r="I17" s="36"/>
      <c r="J17" s="36"/>
      <c r="K17" s="36"/>
      <c r="L17" s="36"/>
    </row>
    <row r="18" s="37" customFormat="true" ht="37.5" hidden="false" customHeight="true" outlineLevel="0" collapsed="false">
      <c r="A18" s="35" t="s">
        <v>30</v>
      </c>
      <c r="B18" s="35"/>
      <c r="C18" s="35"/>
      <c r="D18" s="35"/>
      <c r="E18" s="35"/>
      <c r="F18" s="35"/>
      <c r="G18" s="36" t="s">
        <v>31</v>
      </c>
      <c r="H18" s="36"/>
      <c r="I18" s="36"/>
      <c r="J18" s="36"/>
      <c r="K18" s="36"/>
      <c r="L18" s="36"/>
    </row>
    <row r="19" customFormat="false" ht="30" hidden="false" customHeight="true" outlineLevel="0" collapsed="false">
      <c r="A19" s="38" t="s">
        <v>32</v>
      </c>
      <c r="B19" s="38"/>
      <c r="C19" s="38"/>
      <c r="D19" s="38"/>
      <c r="E19" s="38"/>
      <c r="F19" s="38"/>
      <c r="G19" s="38"/>
      <c r="H19" s="38"/>
      <c r="I19" s="38"/>
      <c r="J19" s="38"/>
      <c r="K19" s="38"/>
      <c r="L19" s="38"/>
    </row>
    <row r="20" customFormat="false" ht="30" hidden="false" customHeight="true" outlineLevel="0" collapsed="false">
      <c r="A20" s="39"/>
      <c r="B20" s="39"/>
      <c r="C20" s="39"/>
      <c r="D20" s="39"/>
      <c r="E20" s="39"/>
      <c r="F20" s="39"/>
      <c r="G20" s="39"/>
      <c r="H20" s="39"/>
      <c r="I20" s="39"/>
      <c r="J20" s="39"/>
      <c r="K20" s="39"/>
      <c r="L20" s="39"/>
    </row>
    <row r="21" customFormat="false" ht="30" hidden="false" customHeight="true" outlineLevel="0" collapsed="false">
      <c r="A21" s="38" t="s">
        <v>33</v>
      </c>
      <c r="B21" s="38"/>
      <c r="C21" s="38"/>
      <c r="D21" s="38"/>
      <c r="E21" s="38"/>
      <c r="F21" s="38"/>
      <c r="G21" s="38"/>
      <c r="H21" s="38"/>
      <c r="I21" s="38"/>
      <c r="J21" s="38"/>
      <c r="K21" s="38"/>
      <c r="L21" s="38"/>
    </row>
    <row r="22" customFormat="false" ht="36" hidden="false" customHeight="true" outlineLevel="0" collapsed="false">
      <c r="A22" s="40" t="s">
        <v>34</v>
      </c>
      <c r="B22" s="40"/>
      <c r="C22" s="40"/>
      <c r="D22" s="40"/>
      <c r="E22" s="40"/>
      <c r="F22" s="40"/>
      <c r="G22" s="40"/>
      <c r="H22" s="40"/>
      <c r="I22" s="40"/>
      <c r="J22" s="40"/>
      <c r="K22" s="40"/>
      <c r="L22" s="40"/>
    </row>
    <row r="23" customFormat="false" ht="14" hidden="false" customHeight="true" outlineLevel="0" collapsed="false">
      <c r="A23" s="41" t="s">
        <v>35</v>
      </c>
      <c r="B23" s="41"/>
      <c r="C23" s="41"/>
      <c r="D23" s="41"/>
      <c r="E23" s="41"/>
      <c r="F23" s="42" t="s">
        <v>36</v>
      </c>
      <c r="G23" s="42"/>
      <c r="H23" s="42"/>
      <c r="I23" s="42"/>
      <c r="J23" s="42"/>
      <c r="K23" s="43" t="s">
        <v>37</v>
      </c>
      <c r="L23" s="43"/>
    </row>
    <row r="24" customFormat="false" ht="14.15" hidden="false" customHeight="true" outlineLevel="0" collapsed="false">
      <c r="A24" s="44" t="str">
        <f aca="false">C11</f>
        <v>INDREK LIKK</v>
      </c>
      <c r="B24" s="44"/>
      <c r="C24" s="44"/>
      <c r="D24" s="44"/>
      <c r="E24" s="44"/>
      <c r="F24" s="45" t="s">
        <v>38</v>
      </c>
      <c r="G24" s="45"/>
      <c r="H24" s="45"/>
      <c r="I24" s="45"/>
      <c r="J24" s="45"/>
      <c r="K24" s="46" t="n">
        <v>45670</v>
      </c>
      <c r="L24" s="46"/>
    </row>
  </sheetData>
  <mergeCells count="46">
    <mergeCell ref="A2:E2"/>
    <mergeCell ref="F2:H2"/>
    <mergeCell ref="I2:L2"/>
    <mergeCell ref="A3:E3"/>
    <mergeCell ref="F3:H3"/>
    <mergeCell ref="A4:E4"/>
    <mergeCell ref="F4:L4"/>
    <mergeCell ref="F5:L5"/>
    <mergeCell ref="A6:C6"/>
    <mergeCell ref="D6:F6"/>
    <mergeCell ref="G6:J6"/>
    <mergeCell ref="K6:L6"/>
    <mergeCell ref="M6:R6"/>
    <mergeCell ref="A7:C7"/>
    <mergeCell ref="D7:F7"/>
    <mergeCell ref="G7:J7"/>
    <mergeCell ref="K7:L7"/>
    <mergeCell ref="A8:L8"/>
    <mergeCell ref="A9:L9"/>
    <mergeCell ref="A10:L10"/>
    <mergeCell ref="A11:B11"/>
    <mergeCell ref="C11:L11"/>
    <mergeCell ref="A12:B12"/>
    <mergeCell ref="C12:L12"/>
    <mergeCell ref="A13:B13"/>
    <mergeCell ref="C13:L13"/>
    <mergeCell ref="A14:B14"/>
    <mergeCell ref="C14:L14"/>
    <mergeCell ref="A15:B15"/>
    <mergeCell ref="C15:L15"/>
    <mergeCell ref="A16:F16"/>
    <mergeCell ref="G16:L16"/>
    <mergeCell ref="A17:F17"/>
    <mergeCell ref="G17:L17"/>
    <mergeCell ref="A18:F18"/>
    <mergeCell ref="G18:L18"/>
    <mergeCell ref="A19:L19"/>
    <mergeCell ref="A20:L20"/>
    <mergeCell ref="A21:L21"/>
    <mergeCell ref="A22:L22"/>
    <mergeCell ref="A23:E23"/>
    <mergeCell ref="F23:J23"/>
    <mergeCell ref="K23:L23"/>
    <mergeCell ref="A24:E24"/>
    <mergeCell ref="F24:J24"/>
    <mergeCell ref="K24:L24"/>
  </mergeCells>
  <dataValidations count="1">
    <dataValidation allowBlank="true" operator="between" showDropDown="false" showErrorMessage="true" showInputMessage="true" sqref="F24" type="list">
      <formula1>#ref!</formula1>
      <formula2>0</formula2>
    </dataValidation>
  </dataValidations>
  <hyperlinks>
    <hyperlink ref="C14" r:id="rId2" display="indreklikk@gmail.com"/>
  </hyperlinks>
  <printOptions headings="false" gridLines="false" gridLinesSet="true" horizontalCentered="true" verticalCentered="false"/>
  <pageMargins left="0.25" right="0.25" top="0.75" bottom="0.75" header="0.511805555555555" footer="0.3"/>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&amp;C&amp;P (&amp;N)</oddFooter>
  </headerFooter>
  <legacyDrawing r:id="rId3"/>
</worksheet>
</file>

<file path=xl/worksheets/sheet2.xml><?xml version="1.0" encoding="utf-8"?>
<worksheet xmlns="http://schemas.openxmlformats.org/spreadsheetml/2006/main" xmlns:r="http://schemas.openxmlformats.org/officeDocument/2006/relationships">
  <sheetPr filterMode="false">
    <pageSetUpPr fitToPage="true"/>
  </sheetPr>
  <dimension ref="A1:R72"/>
  <sheetViews>
    <sheetView windowProtection="false" showFormulas="false" showGridLines="true" showRowColHeaders="false" showZeros="true" rightToLeft="false" tabSelected="true" showOutlineSymbols="true" defaultGridColor="true" view="normal" topLeftCell="H40" colorId="64" zoomScale="100" zoomScaleNormal="100" zoomScalePageLayoutView="100" workbookViewId="0">
      <selection pane="topLeft" activeCell="L13" activeCellId="0" sqref="L13"/>
    </sheetView>
  </sheetViews>
  <sheetFormatPr defaultRowHeight="14"/>
  <cols>
    <col collapsed="false" hidden="true" max="2" min="1" style="0" width="0"/>
    <col collapsed="false" hidden="false" max="3" min="3" style="0" width="26.1887755102041"/>
    <col collapsed="false" hidden="false" max="4" min="4" style="0" width="17.280612244898"/>
    <col collapsed="false" hidden="false" max="5" min="5" style="0" width="12.4183673469388"/>
    <col collapsed="false" hidden="false" max="7" min="6" style="0" width="14.3112244897959"/>
    <col collapsed="false" hidden="false" max="8" min="8" style="0" width="12.4183673469388"/>
    <col collapsed="false" hidden="false" max="9" min="9" style="0" width="12.9591836734694"/>
    <col collapsed="false" hidden="false" max="10" min="10" style="0" width="25.515306122449"/>
    <col collapsed="false" hidden="false" max="11" min="11" style="0" width="35.7704081632653"/>
    <col collapsed="false" hidden="false" max="13" min="12" style="0" width="12.4183673469388"/>
    <col collapsed="false" hidden="false" max="14" min="14" style="0" width="13.2295918367347"/>
    <col collapsed="false" hidden="false" max="15" min="15" style="0" width="13.7704081632653"/>
    <col collapsed="false" hidden="false" max="17" min="16" style="0" width="10.8010204081633"/>
    <col collapsed="false" hidden="false" max="18" min="18" style="0" width="35.7704081632653"/>
    <col collapsed="false" hidden="false" max="41" min="19" style="0" width="12.4183673469388"/>
    <col collapsed="false" hidden="false" max="1025" min="42" style="0" width="8.77551020408163"/>
  </cols>
  <sheetData>
    <row r="1" customFormat="false" ht="15" hidden="false" customHeight="false" outlineLevel="0" collapsed="false">
      <c r="C1" s="47" t="s">
        <v>39</v>
      </c>
      <c r="D1" s="48"/>
      <c r="E1" s="48"/>
      <c r="F1" s="49"/>
      <c r="G1" s="49"/>
      <c r="H1" s="50"/>
    </row>
    <row r="2" customFormat="false" ht="15" hidden="false" customHeight="false" outlineLevel="0" collapsed="false">
      <c r="C2" s="47" t="s">
        <v>40</v>
      </c>
      <c r="D2" s="48"/>
      <c r="E2" s="48"/>
      <c r="F2" s="49"/>
      <c r="G2" s="49"/>
      <c r="H2" s="50"/>
    </row>
    <row r="3" customFormat="false" ht="14" hidden="false" customHeight="false" outlineLevel="0" collapsed="false">
      <c r="C3" s="51" t="s">
        <v>41</v>
      </c>
      <c r="D3" s="51"/>
      <c r="E3" s="51"/>
      <c r="F3" s="52" t="s">
        <v>2</v>
      </c>
      <c r="G3" s="52"/>
      <c r="H3" s="52"/>
      <c r="I3" s="52"/>
    </row>
    <row r="4" customFormat="false" ht="14" hidden="false" customHeight="false" outlineLevel="0" collapsed="false">
      <c r="C4" s="53" t="str">
        <f aca="false">IF('Lisa 1 Tegevusaruanne'!A3=0,"",'Lisa 1 Tegevusaruanne'!A3)</f>
        <v>MTÜ PALAMUE PRITSUMEHED</v>
      </c>
      <c r="D4" s="53"/>
      <c r="E4" s="53"/>
      <c r="F4" s="54" t="str">
        <f aca="false">IF('Lisa 1 Tegevusaruanne'!I3=0,"",'Lisa 1 Tegevusaruanne'!I3)</f>
        <v>6.4-2.3/235ML</v>
      </c>
      <c r="G4" s="54"/>
      <c r="H4" s="54"/>
      <c r="I4" s="54"/>
    </row>
    <row r="5" customFormat="false" ht="42" hidden="false" customHeight="true" outlineLevel="0" collapsed="false">
      <c r="C5" s="55" t="s">
        <v>42</v>
      </c>
      <c r="D5" s="16" t="s">
        <v>43</v>
      </c>
      <c r="E5" s="56" t="s">
        <v>44</v>
      </c>
      <c r="F5" s="16" t="s">
        <v>45</v>
      </c>
      <c r="G5" s="16"/>
      <c r="H5" s="16"/>
      <c r="I5" s="16"/>
    </row>
    <row r="6" customFormat="false" ht="14" hidden="false" customHeight="false" outlineLevel="0" collapsed="false">
      <c r="A6" s="57"/>
      <c r="B6" s="58"/>
      <c r="C6" s="59" t="n">
        <f aca="false">'Lisa 1 Tegevusaruanne'!A7</f>
        <v>44927</v>
      </c>
      <c r="D6" s="60" t="n">
        <f aca="false">'Lisa 1 Tegevusaruanne'!D7</f>
        <v>45291</v>
      </c>
      <c r="E6" s="61" t="n">
        <f aca="false">'Lisa 1 Tegevusaruanne'!G7</f>
        <v>45306</v>
      </c>
      <c r="F6" s="62" t="str">
        <f aca="false">'Lisa 1 Tegevusaruanne'!K7</f>
        <v>01.01.23-31.12.23</v>
      </c>
      <c r="G6" s="62"/>
      <c r="H6" s="62"/>
      <c r="I6" s="62"/>
    </row>
    <row r="7" customFormat="false" ht="30" hidden="false" customHeight="true" outlineLevel="0" collapsed="false">
      <c r="A7" s="63" t="s">
        <v>46</v>
      </c>
      <c r="B7" s="63"/>
      <c r="C7" s="64" t="s">
        <v>47</v>
      </c>
      <c r="D7" s="65" t="s">
        <v>48</v>
      </c>
      <c r="E7" s="65"/>
      <c r="F7" s="65"/>
      <c r="G7" s="65"/>
      <c r="H7" s="65"/>
      <c r="I7" s="65"/>
      <c r="J7" s="65"/>
      <c r="K7" s="65"/>
      <c r="L7" s="65"/>
      <c r="M7" s="65"/>
      <c r="N7" s="65"/>
      <c r="O7" s="66" t="s">
        <v>49</v>
      </c>
      <c r="P7" s="66"/>
      <c r="Q7" s="66"/>
      <c r="R7" s="66"/>
    </row>
    <row r="8" customFormat="false" ht="50.25" hidden="false" customHeight="true" outlineLevel="0" collapsed="false">
      <c r="A8" s="67"/>
      <c r="B8" s="68"/>
      <c r="C8" s="16" t="s">
        <v>50</v>
      </c>
      <c r="D8" s="16"/>
      <c r="E8" s="16"/>
      <c r="F8" s="69" t="s">
        <v>51</v>
      </c>
      <c r="G8" s="69"/>
      <c r="H8" s="69"/>
      <c r="I8" s="69"/>
      <c r="J8" s="70" t="s">
        <v>50</v>
      </c>
      <c r="K8" s="70"/>
      <c r="L8" s="69" t="s">
        <v>52</v>
      </c>
      <c r="M8" s="69"/>
      <c r="N8" s="69"/>
      <c r="O8" s="71" t="s">
        <v>50</v>
      </c>
      <c r="P8" s="71"/>
      <c r="Q8" s="71"/>
      <c r="R8" s="71"/>
    </row>
    <row r="9" s="78" customFormat="true" ht="56" hidden="false" customHeight="false" outlineLevel="0" collapsed="false">
      <c r="A9" s="72" t="s">
        <v>53</v>
      </c>
      <c r="B9" s="73" t="s">
        <v>54</v>
      </c>
      <c r="C9" s="73" t="s">
        <v>54</v>
      </c>
      <c r="D9" s="74" t="s">
        <v>55</v>
      </c>
      <c r="E9" s="75" t="s">
        <v>56</v>
      </c>
      <c r="F9" s="76" t="s">
        <v>57</v>
      </c>
      <c r="G9" s="76" t="s">
        <v>58</v>
      </c>
      <c r="H9" s="76" t="s">
        <v>59</v>
      </c>
      <c r="I9" s="76" t="s">
        <v>60</v>
      </c>
      <c r="J9" s="74" t="s">
        <v>61</v>
      </c>
      <c r="K9" s="74" t="s">
        <v>62</v>
      </c>
      <c r="L9" s="76" t="s">
        <v>63</v>
      </c>
      <c r="M9" s="76" t="s">
        <v>64</v>
      </c>
      <c r="N9" s="76" t="s">
        <v>65</v>
      </c>
      <c r="O9" s="75" t="s">
        <v>66</v>
      </c>
      <c r="P9" s="77" t="s">
        <v>67</v>
      </c>
      <c r="Q9" s="77" t="s">
        <v>68</v>
      </c>
      <c r="R9" s="74" t="s">
        <v>69</v>
      </c>
    </row>
    <row r="10" customFormat="false" ht="14" hidden="false" customHeight="false" outlineLevel="0" collapsed="false">
      <c r="A10" s="79" t="s">
        <v>70</v>
      </c>
      <c r="B10" s="80"/>
      <c r="C10" s="80" t="s">
        <v>28</v>
      </c>
      <c r="D10" s="81" t="s">
        <v>71</v>
      </c>
      <c r="E10" s="82" t="n">
        <v>45639</v>
      </c>
      <c r="F10" s="83"/>
      <c r="G10" s="83"/>
      <c r="H10" s="83" t="n">
        <f aca="false">(G10+F10)*0.2</f>
        <v>0</v>
      </c>
      <c r="I10" s="83" t="n">
        <f aca="false">(H10+G10+F10)</f>
        <v>0</v>
      </c>
      <c r="J10" s="81" t="s">
        <v>72</v>
      </c>
      <c r="K10" s="81" t="s">
        <v>73</v>
      </c>
      <c r="L10" s="83" t="n">
        <v>10677</v>
      </c>
      <c r="M10" s="83" t="n">
        <v>0</v>
      </c>
      <c r="N10" s="83" t="n">
        <f aca="false">M10+L10</f>
        <v>10677</v>
      </c>
      <c r="O10" s="82" t="n">
        <v>45641</v>
      </c>
      <c r="P10" s="84" t="n">
        <v>10677</v>
      </c>
      <c r="Q10" s="84" t="n">
        <v>10677</v>
      </c>
      <c r="R10" s="81"/>
    </row>
    <row r="11" customFormat="false" ht="26.85" hidden="false" customHeight="false" outlineLevel="0" collapsed="false">
      <c r="A11" s="79"/>
      <c r="B11" s="80"/>
      <c r="C11" s="80" t="s">
        <v>74</v>
      </c>
      <c r="D11" s="85" t="s">
        <v>75</v>
      </c>
      <c r="E11" s="82" t="n">
        <v>45310</v>
      </c>
      <c r="F11" s="83"/>
      <c r="G11" s="83"/>
      <c r="H11" s="83" t="n">
        <f aca="false">(G11+F11)*0.2</f>
        <v>0</v>
      </c>
      <c r="I11" s="83" t="n">
        <f aca="false">(H11+G11+F11)</f>
        <v>0</v>
      </c>
      <c r="J11" s="81" t="s">
        <v>76</v>
      </c>
      <c r="K11" s="85" t="s">
        <v>77</v>
      </c>
      <c r="L11" s="83" t="n">
        <v>1194</v>
      </c>
      <c r="M11" s="83" t="n">
        <v>370.49</v>
      </c>
      <c r="N11" s="83" t="n">
        <f aca="false">M11+L11</f>
        <v>1564.49</v>
      </c>
      <c r="O11" s="82" t="n">
        <v>45317</v>
      </c>
      <c r="P11" s="12" t="n">
        <v>1564.59</v>
      </c>
      <c r="Q11" s="12" t="n">
        <v>1564.59</v>
      </c>
      <c r="R11" s="81"/>
    </row>
    <row r="12" customFormat="false" ht="14" hidden="false" customHeight="false" outlineLevel="0" collapsed="false">
      <c r="A12" s="79"/>
      <c r="B12" s="80"/>
      <c r="C12" s="80"/>
      <c r="D12" s="81"/>
      <c r="E12" s="82"/>
      <c r="F12" s="83"/>
      <c r="G12" s="83"/>
      <c r="H12" s="83" t="n">
        <f aca="false">(G12+F12)*0.2</f>
        <v>0</v>
      </c>
      <c r="I12" s="83" t="n">
        <f aca="false">(H12+G12+F12)</f>
        <v>0</v>
      </c>
      <c r="J12" s="81"/>
      <c r="K12" s="81"/>
      <c r="L12" s="83"/>
      <c r="M12" s="83"/>
      <c r="N12" s="83" t="n">
        <f aca="false">M12+L12</f>
        <v>0</v>
      </c>
      <c r="O12" s="82"/>
      <c r="P12" s="84"/>
      <c r="Q12" s="84"/>
      <c r="R12" s="81"/>
    </row>
    <row r="13" customFormat="false" ht="14" hidden="false" customHeight="false" outlineLevel="0" collapsed="false">
      <c r="A13" s="79"/>
      <c r="B13" s="80"/>
      <c r="C13" s="80"/>
      <c r="D13" s="81"/>
      <c r="E13" s="82"/>
      <c r="F13" s="83"/>
      <c r="G13" s="83"/>
      <c r="H13" s="83" t="n">
        <f aca="false">(G13+F13)*0.2</f>
        <v>0</v>
      </c>
      <c r="I13" s="83" t="n">
        <f aca="false">(H13+G13+F13)</f>
        <v>0</v>
      </c>
      <c r="J13" s="81"/>
      <c r="K13" s="81"/>
      <c r="L13" s="83"/>
      <c r="M13" s="83"/>
      <c r="N13" s="83" t="n">
        <f aca="false">M13+L13</f>
        <v>0</v>
      </c>
      <c r="O13" s="82"/>
      <c r="P13" s="84"/>
      <c r="Q13" s="84"/>
      <c r="R13" s="81"/>
    </row>
    <row r="14" customFormat="false" ht="14" hidden="false" customHeight="false" outlineLevel="0" collapsed="false">
      <c r="A14" s="79"/>
      <c r="B14" s="80"/>
      <c r="C14" s="80"/>
      <c r="D14" s="81"/>
      <c r="E14" s="82"/>
      <c r="F14" s="83"/>
      <c r="G14" s="83"/>
      <c r="H14" s="83" t="n">
        <f aca="false">(G14+F14)*0.2</f>
        <v>0</v>
      </c>
      <c r="I14" s="83" t="n">
        <f aca="false">(H14+G14+F14)</f>
        <v>0</v>
      </c>
      <c r="J14" s="81"/>
      <c r="K14" s="81"/>
      <c r="L14" s="83"/>
      <c r="M14" s="83"/>
      <c r="N14" s="83" t="n">
        <f aca="false">M14+L14</f>
        <v>0</v>
      </c>
      <c r="O14" s="82"/>
      <c r="P14" s="84"/>
      <c r="Q14" s="84"/>
      <c r="R14" s="81"/>
    </row>
    <row r="15" customFormat="false" ht="14" hidden="false" customHeight="false" outlineLevel="0" collapsed="false">
      <c r="A15" s="79"/>
      <c r="B15" s="80"/>
      <c r="C15" s="80"/>
      <c r="D15" s="81"/>
      <c r="E15" s="82"/>
      <c r="F15" s="83"/>
      <c r="G15" s="83"/>
      <c r="H15" s="83" t="n">
        <f aca="false">(G15+F15)*0.2</f>
        <v>0</v>
      </c>
      <c r="I15" s="83" t="n">
        <f aca="false">(H15+G15+F15)</f>
        <v>0</v>
      </c>
      <c r="J15" s="81"/>
      <c r="K15" s="81"/>
      <c r="L15" s="83"/>
      <c r="M15" s="83"/>
      <c r="N15" s="83" t="n">
        <f aca="false">M15+L15</f>
        <v>0</v>
      </c>
      <c r="O15" s="82"/>
      <c r="P15" s="84"/>
      <c r="Q15" s="84"/>
      <c r="R15" s="81"/>
    </row>
    <row r="16" customFormat="false" ht="14" hidden="false" customHeight="false" outlineLevel="0" collapsed="false">
      <c r="A16" s="79"/>
      <c r="B16" s="80"/>
      <c r="C16" s="80"/>
      <c r="D16" s="81"/>
      <c r="E16" s="82"/>
      <c r="F16" s="83"/>
      <c r="G16" s="83"/>
      <c r="H16" s="83" t="n">
        <f aca="false">(G16+F16)*0.2</f>
        <v>0</v>
      </c>
      <c r="I16" s="83" t="n">
        <f aca="false">(H16+G16+F16)</f>
        <v>0</v>
      </c>
      <c r="J16" s="81"/>
      <c r="K16" s="81"/>
      <c r="L16" s="83"/>
      <c r="M16" s="83"/>
      <c r="N16" s="83" t="n">
        <f aca="false">M16+L16</f>
        <v>0</v>
      </c>
      <c r="O16" s="82"/>
      <c r="P16" s="84"/>
      <c r="Q16" s="84"/>
      <c r="R16" s="81"/>
    </row>
    <row r="17" customFormat="false" ht="14" hidden="false" customHeight="false" outlineLevel="0" collapsed="false">
      <c r="A17" s="79"/>
      <c r="B17" s="80"/>
      <c r="C17" s="80"/>
      <c r="D17" s="81"/>
      <c r="E17" s="82"/>
      <c r="F17" s="83"/>
      <c r="G17" s="83"/>
      <c r="H17" s="83" t="n">
        <f aca="false">(G17+F17)*0.2</f>
        <v>0</v>
      </c>
      <c r="I17" s="83" t="n">
        <f aca="false">(H17+G17+F17)</f>
        <v>0</v>
      </c>
      <c r="J17" s="81"/>
      <c r="K17" s="81"/>
      <c r="L17" s="83"/>
      <c r="M17" s="83"/>
      <c r="N17" s="83" t="n">
        <f aca="false">M17+L17</f>
        <v>0</v>
      </c>
      <c r="O17" s="82"/>
      <c r="P17" s="84"/>
      <c r="Q17" s="84"/>
      <c r="R17" s="81"/>
    </row>
    <row r="18" customFormat="false" ht="14" hidden="false" customHeight="false" outlineLevel="0" collapsed="false">
      <c r="A18" s="79"/>
      <c r="B18" s="80"/>
      <c r="C18" s="80"/>
      <c r="D18" s="81"/>
      <c r="E18" s="82"/>
      <c r="F18" s="83"/>
      <c r="G18" s="83"/>
      <c r="H18" s="83" t="n">
        <f aca="false">(G18+F18)*0.2</f>
        <v>0</v>
      </c>
      <c r="I18" s="83" t="n">
        <f aca="false">(H18+G18+F18)</f>
        <v>0</v>
      </c>
      <c r="J18" s="81"/>
      <c r="K18" s="81"/>
      <c r="L18" s="83"/>
      <c r="M18" s="83"/>
      <c r="N18" s="83" t="n">
        <f aca="false">M18+L18</f>
        <v>0</v>
      </c>
      <c r="O18" s="82"/>
      <c r="P18" s="84"/>
      <c r="Q18" s="84"/>
      <c r="R18" s="81"/>
    </row>
    <row r="19" customFormat="false" ht="14" hidden="false" customHeight="false" outlineLevel="0" collapsed="false">
      <c r="A19" s="79"/>
      <c r="B19" s="80"/>
      <c r="C19" s="80"/>
      <c r="D19" s="81"/>
      <c r="E19" s="82"/>
      <c r="F19" s="83"/>
      <c r="G19" s="83"/>
      <c r="H19" s="83" t="n">
        <f aca="false">(G19+F19)*0.2</f>
        <v>0</v>
      </c>
      <c r="I19" s="83" t="n">
        <f aca="false">(H19+G19+F19)</f>
        <v>0</v>
      </c>
      <c r="J19" s="81"/>
      <c r="K19" s="81"/>
      <c r="L19" s="83"/>
      <c r="M19" s="83"/>
      <c r="N19" s="83" t="n">
        <f aca="false">M19+L19</f>
        <v>0</v>
      </c>
      <c r="O19" s="82"/>
      <c r="P19" s="84"/>
      <c r="Q19" s="84"/>
      <c r="R19" s="81"/>
    </row>
    <row r="20" customFormat="false" ht="14" hidden="false" customHeight="false" outlineLevel="0" collapsed="false">
      <c r="A20" s="79" t="s">
        <v>78</v>
      </c>
      <c r="B20" s="80"/>
      <c r="C20" s="80"/>
      <c r="D20" s="81"/>
      <c r="E20" s="82"/>
      <c r="F20" s="83"/>
      <c r="G20" s="83"/>
      <c r="H20" s="83" t="n">
        <f aca="false">(G20+F20)*0.2</f>
        <v>0</v>
      </c>
      <c r="I20" s="83" t="n">
        <f aca="false">(H20+G20+F20)</f>
        <v>0</v>
      </c>
      <c r="J20" s="81"/>
      <c r="K20" s="81"/>
      <c r="L20" s="83"/>
      <c r="M20" s="83"/>
      <c r="N20" s="83" t="n">
        <f aca="false">M20+L20</f>
        <v>0</v>
      </c>
      <c r="O20" s="82"/>
      <c r="P20" s="84"/>
      <c r="Q20" s="84"/>
      <c r="R20" s="81"/>
    </row>
    <row r="21" customFormat="false" ht="14" hidden="false" customHeight="false" outlineLevel="0" collapsed="false">
      <c r="A21" s="79"/>
      <c r="B21" s="80"/>
      <c r="C21" s="80"/>
      <c r="D21" s="81"/>
      <c r="E21" s="82"/>
      <c r="F21" s="83"/>
      <c r="G21" s="83"/>
      <c r="H21" s="83" t="n">
        <f aca="false">(G21+F21)*0.2</f>
        <v>0</v>
      </c>
      <c r="I21" s="83" t="n">
        <f aca="false">(H21+G21+F21)</f>
        <v>0</v>
      </c>
      <c r="J21" s="81"/>
      <c r="K21" s="81"/>
      <c r="L21" s="83"/>
      <c r="M21" s="83"/>
      <c r="N21" s="83" t="n">
        <f aca="false">M21+L21</f>
        <v>0</v>
      </c>
      <c r="O21" s="82"/>
      <c r="P21" s="84"/>
      <c r="Q21" s="84"/>
      <c r="R21" s="81"/>
    </row>
    <row r="22" customFormat="false" ht="14" hidden="false" customHeight="false" outlineLevel="0" collapsed="false">
      <c r="A22" s="79"/>
      <c r="B22" s="80"/>
      <c r="C22" s="80"/>
      <c r="D22" s="81"/>
      <c r="E22" s="82"/>
      <c r="F22" s="83"/>
      <c r="G22" s="83"/>
      <c r="H22" s="83" t="n">
        <f aca="false">(G22+F22)*0.2</f>
        <v>0</v>
      </c>
      <c r="I22" s="83" t="n">
        <f aca="false">(H22+G22+F22)</f>
        <v>0</v>
      </c>
      <c r="J22" s="81"/>
      <c r="K22" s="81"/>
      <c r="L22" s="83"/>
      <c r="M22" s="83"/>
      <c r="N22" s="83" t="n">
        <f aca="false">M22+L22</f>
        <v>0</v>
      </c>
      <c r="O22" s="82"/>
      <c r="P22" s="84"/>
      <c r="Q22" s="84"/>
      <c r="R22" s="81"/>
    </row>
    <row r="23" customFormat="false" ht="14" hidden="false" customHeight="false" outlineLevel="0" collapsed="false">
      <c r="A23" s="79"/>
      <c r="B23" s="80"/>
      <c r="C23" s="80"/>
      <c r="D23" s="81"/>
      <c r="E23" s="82"/>
      <c r="F23" s="83"/>
      <c r="G23" s="83"/>
      <c r="H23" s="83" t="n">
        <f aca="false">(G23+F23)*0.2</f>
        <v>0</v>
      </c>
      <c r="I23" s="83" t="n">
        <f aca="false">(H23+G23+F23)</f>
        <v>0</v>
      </c>
      <c r="J23" s="81"/>
      <c r="K23" s="81"/>
      <c r="L23" s="83"/>
      <c r="M23" s="83"/>
      <c r="N23" s="83" t="n">
        <f aca="false">M23+L23</f>
        <v>0</v>
      </c>
      <c r="O23" s="82"/>
      <c r="P23" s="84"/>
      <c r="Q23" s="84"/>
      <c r="R23" s="81"/>
    </row>
    <row r="24" customFormat="false" ht="14" hidden="false" customHeight="false" outlineLevel="0" collapsed="false">
      <c r="A24" s="79"/>
      <c r="B24" s="80"/>
      <c r="C24" s="80"/>
      <c r="D24" s="81"/>
      <c r="E24" s="82"/>
      <c r="F24" s="83"/>
      <c r="G24" s="83"/>
      <c r="H24" s="83" t="n">
        <f aca="false">(G24+F24)*0.2</f>
        <v>0</v>
      </c>
      <c r="I24" s="83" t="n">
        <f aca="false">(H24+G24+F24)</f>
        <v>0</v>
      </c>
      <c r="J24" s="81"/>
      <c r="K24" s="81"/>
      <c r="L24" s="83"/>
      <c r="M24" s="83"/>
      <c r="N24" s="83" t="n">
        <f aca="false">M24+L24</f>
        <v>0</v>
      </c>
      <c r="O24" s="82"/>
      <c r="P24" s="84"/>
      <c r="Q24" s="84"/>
      <c r="R24" s="81"/>
    </row>
    <row r="25" customFormat="false" ht="14" hidden="false" customHeight="false" outlineLevel="0" collapsed="false">
      <c r="A25" s="79" t="s">
        <v>78</v>
      </c>
      <c r="B25" s="80"/>
      <c r="C25" s="80"/>
      <c r="D25" s="81"/>
      <c r="E25" s="82"/>
      <c r="F25" s="83"/>
      <c r="G25" s="83"/>
      <c r="H25" s="83" t="n">
        <f aca="false">(G25+F25)*0.2</f>
        <v>0</v>
      </c>
      <c r="I25" s="83" t="n">
        <f aca="false">(H25+G25+F25)</f>
        <v>0</v>
      </c>
      <c r="J25" s="81"/>
      <c r="K25" s="81"/>
      <c r="L25" s="83"/>
      <c r="M25" s="83"/>
      <c r="N25" s="83" t="n">
        <f aca="false">M25+L25</f>
        <v>0</v>
      </c>
      <c r="O25" s="82"/>
      <c r="P25" s="84"/>
      <c r="Q25" s="84"/>
      <c r="R25" s="81"/>
    </row>
    <row r="26" customFormat="false" ht="14" hidden="false" customHeight="false" outlineLevel="0" collapsed="false">
      <c r="A26" s="79"/>
      <c r="B26" s="80"/>
      <c r="C26" s="80"/>
      <c r="D26" s="81"/>
      <c r="E26" s="82"/>
      <c r="F26" s="83"/>
      <c r="G26" s="83"/>
      <c r="H26" s="83" t="n">
        <f aca="false">(G26+F26)*0.2</f>
        <v>0</v>
      </c>
      <c r="I26" s="83" t="n">
        <f aca="false">(H26+G26+F26)</f>
        <v>0</v>
      </c>
      <c r="J26" s="81"/>
      <c r="K26" s="81"/>
      <c r="L26" s="83"/>
      <c r="M26" s="83"/>
      <c r="N26" s="83" t="n">
        <f aca="false">M26+L26</f>
        <v>0</v>
      </c>
      <c r="O26" s="82"/>
      <c r="P26" s="84"/>
      <c r="Q26" s="84"/>
      <c r="R26" s="81"/>
    </row>
    <row r="27" customFormat="false" ht="14" hidden="false" customHeight="false" outlineLevel="0" collapsed="false">
      <c r="A27" s="79"/>
      <c r="B27" s="80"/>
      <c r="C27" s="80"/>
      <c r="D27" s="81"/>
      <c r="E27" s="82"/>
      <c r="F27" s="83"/>
      <c r="G27" s="83"/>
      <c r="H27" s="83" t="n">
        <f aca="false">(G27+F27)*0.2</f>
        <v>0</v>
      </c>
      <c r="I27" s="83" t="n">
        <f aca="false">(H27+G27+F27)</f>
        <v>0</v>
      </c>
      <c r="J27" s="81"/>
      <c r="K27" s="81"/>
      <c r="L27" s="83"/>
      <c r="M27" s="83"/>
      <c r="N27" s="83" t="n">
        <f aca="false">M27+L27</f>
        <v>0</v>
      </c>
      <c r="O27" s="82"/>
      <c r="P27" s="84"/>
      <c r="Q27" s="84"/>
      <c r="R27" s="81"/>
    </row>
    <row r="28" customFormat="false" ht="14" hidden="false" customHeight="false" outlineLevel="0" collapsed="false">
      <c r="A28" s="79"/>
      <c r="B28" s="80"/>
      <c r="C28" s="80"/>
      <c r="D28" s="81"/>
      <c r="E28" s="82"/>
      <c r="F28" s="83"/>
      <c r="G28" s="83"/>
      <c r="H28" s="83" t="n">
        <f aca="false">(G28+F28)*0.2</f>
        <v>0</v>
      </c>
      <c r="I28" s="83" t="n">
        <f aca="false">(H28+G28+F28)</f>
        <v>0</v>
      </c>
      <c r="J28" s="81"/>
      <c r="K28" s="81"/>
      <c r="L28" s="83"/>
      <c r="M28" s="83"/>
      <c r="N28" s="83" t="n">
        <f aca="false">M28+L28</f>
        <v>0</v>
      </c>
      <c r="O28" s="82"/>
      <c r="P28" s="84"/>
      <c r="Q28" s="84"/>
      <c r="R28" s="81"/>
    </row>
    <row r="29" customFormat="false" ht="14" hidden="false" customHeight="false" outlineLevel="0" collapsed="false">
      <c r="A29" s="79"/>
      <c r="B29" s="80"/>
      <c r="C29" s="80"/>
      <c r="D29" s="81"/>
      <c r="E29" s="82"/>
      <c r="F29" s="83"/>
      <c r="G29" s="83"/>
      <c r="H29" s="83" t="n">
        <f aca="false">(G29+F29)*0.2</f>
        <v>0</v>
      </c>
      <c r="I29" s="83" t="n">
        <f aca="false">(H29+G29+F29)</f>
        <v>0</v>
      </c>
      <c r="J29" s="81"/>
      <c r="K29" s="81"/>
      <c r="L29" s="83"/>
      <c r="M29" s="83"/>
      <c r="N29" s="83" t="n">
        <f aca="false">M29+L29</f>
        <v>0</v>
      </c>
      <c r="O29" s="82"/>
      <c r="P29" s="84"/>
      <c r="Q29" s="84"/>
      <c r="R29" s="81"/>
    </row>
    <row r="30" customFormat="false" ht="14" hidden="false" customHeight="false" outlineLevel="0" collapsed="false">
      <c r="A30" s="79"/>
      <c r="B30" s="80"/>
      <c r="C30" s="80"/>
      <c r="D30" s="81"/>
      <c r="E30" s="82"/>
      <c r="F30" s="83"/>
      <c r="G30" s="83"/>
      <c r="H30" s="83" t="n">
        <f aca="false">(G30+F30)*0.2</f>
        <v>0</v>
      </c>
      <c r="I30" s="83" t="n">
        <f aca="false">(H30+G30+F30)</f>
        <v>0</v>
      </c>
      <c r="J30" s="81"/>
      <c r="K30" s="81"/>
      <c r="L30" s="83"/>
      <c r="M30" s="83"/>
      <c r="N30" s="83" t="n">
        <f aca="false">M30+L30</f>
        <v>0</v>
      </c>
      <c r="O30" s="82"/>
      <c r="P30" s="84"/>
      <c r="Q30" s="84"/>
      <c r="R30" s="81"/>
    </row>
    <row r="31" customFormat="false" ht="14" hidden="false" customHeight="false" outlineLevel="0" collapsed="false">
      <c r="A31" s="79"/>
      <c r="B31" s="80"/>
      <c r="C31" s="80"/>
      <c r="D31" s="81"/>
      <c r="E31" s="82"/>
      <c r="F31" s="83"/>
      <c r="G31" s="83"/>
      <c r="H31" s="83" t="n">
        <f aca="false">(G31+F31)*0.2</f>
        <v>0</v>
      </c>
      <c r="I31" s="83" t="n">
        <f aca="false">(H31+G31+F31)</f>
        <v>0</v>
      </c>
      <c r="J31" s="81"/>
      <c r="K31" s="81"/>
      <c r="L31" s="83"/>
      <c r="M31" s="83"/>
      <c r="N31" s="83" t="n">
        <f aca="false">M31+L31</f>
        <v>0</v>
      </c>
      <c r="O31" s="82"/>
      <c r="P31" s="84"/>
      <c r="Q31" s="84"/>
      <c r="R31" s="81"/>
    </row>
    <row r="32" customFormat="false" ht="14" hidden="false" customHeight="false" outlineLevel="0" collapsed="false">
      <c r="A32" s="79"/>
      <c r="B32" s="80"/>
      <c r="C32" s="80"/>
      <c r="D32" s="81"/>
      <c r="E32" s="82"/>
      <c r="F32" s="83"/>
      <c r="G32" s="83"/>
      <c r="H32" s="83" t="n">
        <f aca="false">(G32+F32)*0.2</f>
        <v>0</v>
      </c>
      <c r="I32" s="83" t="n">
        <f aca="false">(H32+G32+F32)</f>
        <v>0</v>
      </c>
      <c r="J32" s="81"/>
      <c r="K32" s="81"/>
      <c r="L32" s="83"/>
      <c r="M32" s="83"/>
      <c r="N32" s="83" t="n">
        <f aca="false">M32+L32</f>
        <v>0</v>
      </c>
      <c r="O32" s="82"/>
      <c r="P32" s="84"/>
      <c r="Q32" s="84"/>
      <c r="R32" s="81"/>
    </row>
    <row r="33" customFormat="false" ht="14" hidden="false" customHeight="false" outlineLevel="0" collapsed="false">
      <c r="A33" s="79"/>
      <c r="B33" s="80"/>
      <c r="C33" s="80"/>
      <c r="D33" s="81"/>
      <c r="E33" s="82"/>
      <c r="F33" s="83"/>
      <c r="G33" s="83"/>
      <c r="H33" s="83" t="n">
        <f aca="false">(G33+F33)*0.2</f>
        <v>0</v>
      </c>
      <c r="I33" s="83" t="n">
        <f aca="false">(H33+G33+F33)</f>
        <v>0</v>
      </c>
      <c r="J33" s="81"/>
      <c r="K33" s="81"/>
      <c r="L33" s="83"/>
      <c r="M33" s="83"/>
      <c r="N33" s="83" t="n">
        <f aca="false">M33+L33</f>
        <v>0</v>
      </c>
      <c r="O33" s="82"/>
      <c r="P33" s="84"/>
      <c r="Q33" s="84"/>
      <c r="R33" s="81"/>
    </row>
    <row r="34" customFormat="false" ht="14" hidden="false" customHeight="false" outlineLevel="0" collapsed="false">
      <c r="A34" s="79"/>
      <c r="B34" s="80"/>
      <c r="C34" s="80"/>
      <c r="D34" s="81"/>
      <c r="E34" s="82"/>
      <c r="F34" s="83"/>
      <c r="G34" s="83"/>
      <c r="H34" s="83" t="n">
        <f aca="false">(G34+F34)*0.2</f>
        <v>0</v>
      </c>
      <c r="I34" s="83" t="n">
        <f aca="false">(H34+G34+F34)</f>
        <v>0</v>
      </c>
      <c r="J34" s="81"/>
      <c r="K34" s="81"/>
      <c r="L34" s="83"/>
      <c r="M34" s="83"/>
      <c r="N34" s="83" t="n">
        <f aca="false">M34+L34</f>
        <v>0</v>
      </c>
      <c r="O34" s="82"/>
      <c r="P34" s="84"/>
      <c r="Q34" s="84"/>
      <c r="R34" s="81"/>
    </row>
    <row r="35" customFormat="false" ht="14" hidden="false" customHeight="false" outlineLevel="0" collapsed="false">
      <c r="A35" s="79"/>
      <c r="B35" s="80"/>
      <c r="C35" s="80"/>
      <c r="D35" s="81"/>
      <c r="E35" s="82"/>
      <c r="F35" s="83"/>
      <c r="G35" s="83"/>
      <c r="H35" s="83" t="n">
        <f aca="false">(G35+F35)*0.2</f>
        <v>0</v>
      </c>
      <c r="I35" s="83" t="n">
        <f aca="false">(H35+G35+F35)</f>
        <v>0</v>
      </c>
      <c r="J35" s="81"/>
      <c r="K35" s="81"/>
      <c r="L35" s="83"/>
      <c r="M35" s="83"/>
      <c r="N35" s="83" t="n">
        <f aca="false">M35+L35</f>
        <v>0</v>
      </c>
      <c r="O35" s="82"/>
      <c r="P35" s="84"/>
      <c r="Q35" s="84"/>
      <c r="R35" s="81"/>
    </row>
    <row r="36" customFormat="false" ht="14" hidden="false" customHeight="false" outlineLevel="0" collapsed="false">
      <c r="A36" s="79"/>
      <c r="B36" s="80"/>
      <c r="C36" s="80"/>
      <c r="D36" s="81"/>
      <c r="E36" s="82"/>
      <c r="F36" s="83"/>
      <c r="G36" s="83"/>
      <c r="H36" s="83" t="n">
        <f aca="false">(G36+F36)*0.2</f>
        <v>0</v>
      </c>
      <c r="I36" s="83" t="n">
        <f aca="false">(H36+G36+F36)</f>
        <v>0</v>
      </c>
      <c r="J36" s="81"/>
      <c r="K36" s="81"/>
      <c r="L36" s="83"/>
      <c r="M36" s="83"/>
      <c r="N36" s="83" t="n">
        <f aca="false">M36+L36</f>
        <v>0</v>
      </c>
      <c r="O36" s="82"/>
      <c r="P36" s="84"/>
      <c r="Q36" s="84"/>
      <c r="R36" s="81"/>
    </row>
    <row r="37" customFormat="false" ht="14" hidden="false" customHeight="false" outlineLevel="0" collapsed="false">
      <c r="A37" s="79"/>
      <c r="B37" s="80"/>
      <c r="C37" s="80"/>
      <c r="D37" s="81"/>
      <c r="E37" s="82"/>
      <c r="F37" s="83"/>
      <c r="G37" s="83"/>
      <c r="H37" s="83" t="n">
        <f aca="false">(G37+F37)*0.2</f>
        <v>0</v>
      </c>
      <c r="I37" s="83" t="n">
        <f aca="false">(H37+G37+F37)</f>
        <v>0</v>
      </c>
      <c r="J37" s="81"/>
      <c r="K37" s="81"/>
      <c r="L37" s="83"/>
      <c r="M37" s="83"/>
      <c r="N37" s="83" t="n">
        <f aca="false">M37+L37</f>
        <v>0</v>
      </c>
      <c r="O37" s="82"/>
      <c r="P37" s="84"/>
      <c r="Q37" s="84"/>
      <c r="R37" s="81"/>
    </row>
    <row r="38" customFormat="false" ht="14" hidden="false" customHeight="false" outlineLevel="0" collapsed="false">
      <c r="A38" s="79"/>
      <c r="B38" s="80"/>
      <c r="C38" s="80"/>
      <c r="D38" s="81"/>
      <c r="E38" s="82"/>
      <c r="F38" s="83"/>
      <c r="G38" s="83"/>
      <c r="H38" s="83" t="n">
        <f aca="false">(G38+F38)*0.2</f>
        <v>0</v>
      </c>
      <c r="I38" s="83" t="n">
        <f aca="false">(H38+G38+F38)</f>
        <v>0</v>
      </c>
      <c r="J38" s="81"/>
      <c r="K38" s="81"/>
      <c r="L38" s="83"/>
      <c r="M38" s="83"/>
      <c r="N38" s="83" t="n">
        <f aca="false">M38+L38</f>
        <v>0</v>
      </c>
      <c r="O38" s="82"/>
      <c r="P38" s="84"/>
      <c r="Q38" s="84"/>
      <c r="R38" s="81"/>
    </row>
    <row r="39" customFormat="false" ht="14" hidden="false" customHeight="false" outlineLevel="0" collapsed="false">
      <c r="A39" s="79"/>
      <c r="B39" s="80"/>
      <c r="C39" s="80"/>
      <c r="D39" s="81"/>
      <c r="E39" s="82"/>
      <c r="F39" s="83"/>
      <c r="G39" s="83"/>
      <c r="H39" s="83" t="n">
        <f aca="false">(G39+F39)*0.2</f>
        <v>0</v>
      </c>
      <c r="I39" s="83" t="n">
        <f aca="false">(H39+G39+F39)</f>
        <v>0</v>
      </c>
      <c r="J39" s="81"/>
      <c r="K39" s="81"/>
      <c r="L39" s="83"/>
      <c r="M39" s="83"/>
      <c r="N39" s="83" t="n">
        <f aca="false">M39+L39</f>
        <v>0</v>
      </c>
      <c r="O39" s="82"/>
      <c r="P39" s="84"/>
      <c r="Q39" s="84"/>
      <c r="R39" s="81"/>
    </row>
    <row r="40" s="92" customFormat="true" ht="14" hidden="false" customHeight="false" outlineLevel="0" collapsed="false">
      <c r="A40" s="86"/>
      <c r="B40" s="87"/>
      <c r="C40" s="87"/>
      <c r="D40" s="88"/>
      <c r="E40" s="89"/>
      <c r="F40" s="83"/>
      <c r="G40" s="83"/>
      <c r="H40" s="83" t="n">
        <f aca="false">(G40+F40)*0.2</f>
        <v>0</v>
      </c>
      <c r="I40" s="83" t="n">
        <f aca="false">(H40+G40+F40)</f>
        <v>0</v>
      </c>
      <c r="J40" s="88"/>
      <c r="K40" s="90"/>
      <c r="L40" s="83"/>
      <c r="M40" s="83"/>
      <c r="N40" s="83" t="n">
        <f aca="false">M40+L40</f>
        <v>0</v>
      </c>
      <c r="O40" s="89"/>
      <c r="P40" s="91"/>
      <c r="Q40" s="91"/>
      <c r="R40" s="88"/>
    </row>
    <row r="41" s="92" customFormat="true" ht="15" hidden="false" customHeight="true" outlineLevel="0" collapsed="false">
      <c r="A41" s="86"/>
      <c r="B41" s="87"/>
      <c r="C41" s="87"/>
      <c r="D41" s="88"/>
      <c r="E41" s="89"/>
      <c r="F41" s="83"/>
      <c r="G41" s="83"/>
      <c r="H41" s="83" t="n">
        <f aca="false">(G41+F41)*0.2</f>
        <v>0</v>
      </c>
      <c r="I41" s="83" t="n">
        <f aca="false">(H41+G41+F41)</f>
        <v>0</v>
      </c>
      <c r="J41" s="88"/>
      <c r="K41" s="90"/>
      <c r="L41" s="83"/>
      <c r="M41" s="83"/>
      <c r="N41" s="83" t="n">
        <f aca="false">M41+L41</f>
        <v>0</v>
      </c>
      <c r="O41" s="89"/>
      <c r="P41" s="91"/>
      <c r="Q41" s="91"/>
      <c r="R41" s="88"/>
    </row>
    <row r="42" s="92" customFormat="true" ht="15" hidden="false" customHeight="true" outlineLevel="0" collapsed="false">
      <c r="A42" s="86"/>
      <c r="B42" s="87"/>
      <c r="C42" s="87"/>
      <c r="D42" s="88"/>
      <c r="E42" s="89"/>
      <c r="F42" s="83"/>
      <c r="G42" s="83"/>
      <c r="H42" s="83" t="n">
        <f aca="false">(G42+F42)*0.2</f>
        <v>0</v>
      </c>
      <c r="I42" s="83" t="n">
        <f aca="false">(H42+G42+F42)</f>
        <v>0</v>
      </c>
      <c r="J42" s="88"/>
      <c r="K42" s="90"/>
      <c r="L42" s="83"/>
      <c r="M42" s="83"/>
      <c r="N42" s="83" t="n">
        <f aca="false">M42+L42</f>
        <v>0</v>
      </c>
      <c r="O42" s="89"/>
      <c r="P42" s="91"/>
      <c r="Q42" s="91"/>
      <c r="R42" s="88"/>
    </row>
    <row r="43" s="92" customFormat="true" ht="14" hidden="false" customHeight="false" outlineLevel="0" collapsed="false">
      <c r="A43" s="86"/>
      <c r="B43" s="87"/>
      <c r="C43" s="87"/>
      <c r="D43" s="88"/>
      <c r="E43" s="89"/>
      <c r="F43" s="83"/>
      <c r="G43" s="83"/>
      <c r="H43" s="83" t="n">
        <f aca="false">(G43+F43)*0.2</f>
        <v>0</v>
      </c>
      <c r="I43" s="83" t="n">
        <f aca="false">(H43+G43+F43)</f>
        <v>0</v>
      </c>
      <c r="J43" s="88"/>
      <c r="K43" s="90"/>
      <c r="L43" s="83"/>
      <c r="M43" s="83"/>
      <c r="N43" s="83" t="n">
        <f aca="false">M43+L43</f>
        <v>0</v>
      </c>
      <c r="O43" s="89"/>
      <c r="P43" s="91"/>
      <c r="Q43" s="91"/>
      <c r="R43" s="88"/>
    </row>
    <row r="44" s="92" customFormat="true" ht="14" hidden="false" customHeight="false" outlineLevel="0" collapsed="false">
      <c r="A44" s="86"/>
      <c r="B44" s="87"/>
      <c r="C44" s="87"/>
      <c r="D44" s="88"/>
      <c r="E44" s="89"/>
      <c r="F44" s="83"/>
      <c r="G44" s="83"/>
      <c r="H44" s="83" t="n">
        <f aca="false">(G44+F44)*0.2</f>
        <v>0</v>
      </c>
      <c r="I44" s="83" t="n">
        <f aca="false">(H44+G44+F44)</f>
        <v>0</v>
      </c>
      <c r="J44" s="88"/>
      <c r="K44" s="90"/>
      <c r="L44" s="83"/>
      <c r="M44" s="83"/>
      <c r="N44" s="83" t="n">
        <f aca="false">M44+L44</f>
        <v>0</v>
      </c>
      <c r="O44" s="89"/>
      <c r="P44" s="91"/>
      <c r="Q44" s="91"/>
      <c r="R44" s="88"/>
    </row>
    <row r="45" s="92" customFormat="true" ht="14" hidden="false" customHeight="false" outlineLevel="0" collapsed="false">
      <c r="A45" s="86"/>
      <c r="B45" s="87"/>
      <c r="C45" s="87"/>
      <c r="D45" s="88"/>
      <c r="E45" s="89"/>
      <c r="F45" s="83"/>
      <c r="G45" s="83"/>
      <c r="H45" s="83" t="n">
        <f aca="false">(G45+F45)*0.2</f>
        <v>0</v>
      </c>
      <c r="I45" s="83" t="n">
        <f aca="false">(H45+G45+F45)</f>
        <v>0</v>
      </c>
      <c r="J45" s="88"/>
      <c r="K45" s="90"/>
      <c r="L45" s="83"/>
      <c r="M45" s="83"/>
      <c r="N45" s="83" t="n">
        <f aca="false">M45+L45</f>
        <v>0</v>
      </c>
      <c r="O45" s="89"/>
      <c r="P45" s="91"/>
      <c r="Q45" s="91"/>
      <c r="R45" s="88"/>
    </row>
    <row r="46" customFormat="false" ht="14" hidden="false" customHeight="false" outlineLevel="0" collapsed="false">
      <c r="A46" s="86"/>
      <c r="B46" s="87"/>
      <c r="C46" s="87"/>
      <c r="D46" s="88"/>
      <c r="E46" s="89"/>
      <c r="F46" s="83"/>
      <c r="G46" s="83"/>
      <c r="H46" s="83" t="n">
        <f aca="false">(G46+F46)*0.2</f>
        <v>0</v>
      </c>
      <c r="I46" s="83" t="n">
        <f aca="false">(H46+G46+F46)</f>
        <v>0</v>
      </c>
      <c r="J46" s="88"/>
      <c r="K46" s="88"/>
      <c r="L46" s="83"/>
      <c r="M46" s="83"/>
      <c r="N46" s="83" t="n">
        <f aca="false">M46+L46</f>
        <v>0</v>
      </c>
      <c r="O46" s="89"/>
      <c r="P46" s="91"/>
      <c r="Q46" s="91"/>
      <c r="R46" s="88"/>
    </row>
    <row r="47" customFormat="false" ht="14" hidden="false" customHeight="false" outlineLevel="0" collapsed="false">
      <c r="A47" s="86"/>
      <c r="B47" s="87"/>
      <c r="C47" s="87"/>
      <c r="D47" s="88"/>
      <c r="E47" s="89"/>
      <c r="F47" s="83"/>
      <c r="G47" s="83"/>
      <c r="H47" s="83" t="n">
        <f aca="false">(G47+F47)*0.2</f>
        <v>0</v>
      </c>
      <c r="I47" s="83" t="n">
        <f aca="false">(H47+G47+F47)</f>
        <v>0</v>
      </c>
      <c r="J47" s="88"/>
      <c r="K47" s="88"/>
      <c r="L47" s="83"/>
      <c r="M47" s="83"/>
      <c r="N47" s="83" t="n">
        <f aca="false">M47+L47</f>
        <v>0</v>
      </c>
      <c r="O47" s="89"/>
      <c r="P47" s="91"/>
      <c r="Q47" s="91"/>
      <c r="R47" s="88"/>
    </row>
    <row r="48" customFormat="false" ht="14" hidden="false" customHeight="false" outlineLevel="0" collapsed="false">
      <c r="A48" s="86"/>
      <c r="B48" s="87"/>
      <c r="C48" s="87"/>
      <c r="D48" s="88"/>
      <c r="E48" s="89"/>
      <c r="F48" s="83"/>
      <c r="G48" s="83"/>
      <c r="H48" s="83" t="n">
        <f aca="false">(G48+F48)*0.2</f>
        <v>0</v>
      </c>
      <c r="I48" s="83" t="n">
        <f aca="false">(H48+G48+F48)</f>
        <v>0</v>
      </c>
      <c r="J48" s="88"/>
      <c r="K48" s="88"/>
      <c r="L48" s="83"/>
      <c r="M48" s="83"/>
      <c r="N48" s="83" t="n">
        <f aca="false">M48+L48</f>
        <v>0</v>
      </c>
      <c r="O48" s="89"/>
      <c r="P48" s="91"/>
      <c r="Q48" s="91"/>
      <c r="R48" s="88"/>
    </row>
    <row r="49" customFormat="false" ht="14" hidden="false" customHeight="false" outlineLevel="0" collapsed="false">
      <c r="A49" s="86"/>
      <c r="B49" s="87"/>
      <c r="C49" s="87"/>
      <c r="D49" s="88"/>
      <c r="E49" s="89"/>
      <c r="F49" s="83"/>
      <c r="G49" s="83"/>
      <c r="H49" s="83" t="n">
        <f aca="false">(G49+F49)*0.2</f>
        <v>0</v>
      </c>
      <c r="I49" s="83" t="n">
        <f aca="false">(H49+G49+F49)</f>
        <v>0</v>
      </c>
      <c r="J49" s="88"/>
      <c r="K49" s="88"/>
      <c r="L49" s="83"/>
      <c r="M49" s="83"/>
      <c r="N49" s="83" t="n">
        <f aca="false">M49+L49</f>
        <v>0</v>
      </c>
      <c r="O49" s="89"/>
      <c r="P49" s="91"/>
      <c r="Q49" s="91"/>
      <c r="R49" s="88"/>
    </row>
    <row r="50" customFormat="false" ht="14" hidden="false" customHeight="false" outlineLevel="0" collapsed="false">
      <c r="A50" s="86"/>
      <c r="B50" s="87"/>
      <c r="C50" s="87"/>
      <c r="D50" s="88"/>
      <c r="E50" s="89"/>
      <c r="F50" s="83"/>
      <c r="G50" s="83"/>
      <c r="H50" s="83" t="n">
        <f aca="false">(G50+F50)*0.2</f>
        <v>0</v>
      </c>
      <c r="I50" s="83" t="n">
        <f aca="false">(H50+G50+F50)</f>
        <v>0</v>
      </c>
      <c r="J50" s="88"/>
      <c r="K50" s="88"/>
      <c r="L50" s="83"/>
      <c r="M50" s="83"/>
      <c r="N50" s="83" t="n">
        <f aca="false">M50+L50</f>
        <v>0</v>
      </c>
      <c r="O50" s="89"/>
      <c r="P50" s="91"/>
      <c r="Q50" s="91"/>
      <c r="R50" s="88"/>
    </row>
    <row r="51" customFormat="false" ht="14" hidden="false" customHeight="false" outlineLevel="0" collapsed="false">
      <c r="A51" s="86"/>
      <c r="B51" s="87"/>
      <c r="C51" s="87"/>
      <c r="D51" s="88"/>
      <c r="E51" s="89"/>
      <c r="F51" s="83"/>
      <c r="G51" s="83"/>
      <c r="H51" s="83" t="n">
        <f aca="false">(G51+F51)*0.2</f>
        <v>0</v>
      </c>
      <c r="I51" s="83" t="n">
        <f aca="false">(H51+G51+F51)</f>
        <v>0</v>
      </c>
      <c r="J51" s="88"/>
      <c r="K51" s="88"/>
      <c r="L51" s="83"/>
      <c r="M51" s="83"/>
      <c r="N51" s="83" t="n">
        <f aca="false">M51+L51</f>
        <v>0</v>
      </c>
      <c r="O51" s="89"/>
      <c r="P51" s="91"/>
      <c r="Q51" s="91"/>
      <c r="R51" s="88"/>
    </row>
    <row r="52" customFormat="false" ht="14" hidden="false" customHeight="false" outlineLevel="0" collapsed="false">
      <c r="A52" s="86"/>
      <c r="B52" s="87"/>
      <c r="C52" s="87"/>
      <c r="D52" s="88"/>
      <c r="E52" s="89"/>
      <c r="F52" s="83"/>
      <c r="G52" s="83"/>
      <c r="H52" s="83" t="n">
        <f aca="false">(G52+F52)*0.2</f>
        <v>0</v>
      </c>
      <c r="I52" s="83" t="n">
        <f aca="false">(H52+G52+F52)</f>
        <v>0</v>
      </c>
      <c r="J52" s="88"/>
      <c r="K52" s="88"/>
      <c r="L52" s="83"/>
      <c r="M52" s="83"/>
      <c r="N52" s="83" t="n">
        <f aca="false">M52+L52</f>
        <v>0</v>
      </c>
      <c r="O52" s="89"/>
      <c r="P52" s="91"/>
      <c r="Q52" s="91"/>
      <c r="R52" s="88"/>
    </row>
    <row r="53" customFormat="false" ht="14" hidden="false" customHeight="false" outlineLevel="0" collapsed="false">
      <c r="A53" s="79"/>
      <c r="B53" s="80"/>
      <c r="C53" s="80"/>
      <c r="D53" s="81"/>
      <c r="E53" s="82"/>
      <c r="F53" s="83"/>
      <c r="G53" s="83"/>
      <c r="H53" s="83" t="n">
        <f aca="false">(G53+F53)*0.2</f>
        <v>0</v>
      </c>
      <c r="I53" s="83" t="n">
        <f aca="false">(H53+G53+F53)</f>
        <v>0</v>
      </c>
      <c r="J53" s="81"/>
      <c r="K53" s="81"/>
      <c r="L53" s="83"/>
      <c r="M53" s="83"/>
      <c r="N53" s="83" t="n">
        <f aca="false">M53+L53</f>
        <v>0</v>
      </c>
      <c r="O53" s="82"/>
      <c r="P53" s="84"/>
      <c r="Q53" s="84"/>
      <c r="R53" s="81"/>
    </row>
    <row r="54" customFormat="false" ht="14" hidden="false" customHeight="false" outlineLevel="0" collapsed="false">
      <c r="A54" s="79"/>
      <c r="B54" s="80"/>
      <c r="C54" s="80"/>
      <c r="D54" s="81"/>
      <c r="E54" s="82"/>
      <c r="F54" s="83"/>
      <c r="G54" s="83"/>
      <c r="H54" s="83" t="n">
        <f aca="false">(G54+F54)*0.2</f>
        <v>0</v>
      </c>
      <c r="I54" s="83" t="n">
        <f aca="false">(H54+G54+F54)</f>
        <v>0</v>
      </c>
      <c r="J54" s="81"/>
      <c r="K54" s="81"/>
      <c r="L54" s="83"/>
      <c r="M54" s="83"/>
      <c r="N54" s="83" t="n">
        <f aca="false">M54+L54</f>
        <v>0</v>
      </c>
      <c r="O54" s="82"/>
      <c r="P54" s="84"/>
      <c r="Q54" s="84"/>
      <c r="R54" s="81"/>
    </row>
    <row r="55" customFormat="false" ht="14" hidden="false" customHeight="false" outlineLevel="0" collapsed="false">
      <c r="A55" s="79"/>
      <c r="B55" s="80"/>
      <c r="C55" s="80"/>
      <c r="D55" s="81"/>
      <c r="E55" s="82"/>
      <c r="F55" s="83"/>
      <c r="G55" s="83"/>
      <c r="H55" s="83" t="n">
        <f aca="false">(G55+F55)*0.2</f>
        <v>0</v>
      </c>
      <c r="I55" s="83" t="n">
        <f aca="false">(H55+G55+F55)</f>
        <v>0</v>
      </c>
      <c r="J55" s="81"/>
      <c r="K55" s="81"/>
      <c r="L55" s="83"/>
      <c r="M55" s="83"/>
      <c r="N55" s="83" t="n">
        <f aca="false">M55+L55</f>
        <v>0</v>
      </c>
      <c r="O55" s="82"/>
      <c r="P55" s="84"/>
      <c r="Q55" s="84"/>
      <c r="R55" s="81"/>
    </row>
    <row r="56" customFormat="false" ht="14" hidden="false" customHeight="false" outlineLevel="0" collapsed="false">
      <c r="A56" s="79"/>
      <c r="B56" s="80"/>
      <c r="C56" s="80"/>
      <c r="D56" s="81"/>
      <c r="E56" s="82"/>
      <c r="F56" s="83"/>
      <c r="G56" s="83"/>
      <c r="H56" s="83" t="n">
        <f aca="false">(G56+F56)*0.2</f>
        <v>0</v>
      </c>
      <c r="I56" s="83" t="n">
        <f aca="false">(H56+G56+F56)</f>
        <v>0</v>
      </c>
      <c r="J56" s="81"/>
      <c r="K56" s="81"/>
      <c r="L56" s="83"/>
      <c r="M56" s="83"/>
      <c r="N56" s="83" t="n">
        <f aca="false">M56+L56</f>
        <v>0</v>
      </c>
      <c r="O56" s="82"/>
      <c r="P56" s="84"/>
      <c r="Q56" s="84"/>
      <c r="R56" s="81"/>
    </row>
    <row r="57" customFormat="false" ht="14.25" hidden="false" customHeight="true" outlineLevel="0" collapsed="false">
      <c r="A57" s="79"/>
      <c r="B57" s="80"/>
      <c r="C57" s="80"/>
      <c r="D57" s="81"/>
      <c r="E57" s="82"/>
      <c r="F57" s="83"/>
      <c r="G57" s="83"/>
      <c r="H57" s="83" t="n">
        <f aca="false">(G57+F57)*0.2</f>
        <v>0</v>
      </c>
      <c r="I57" s="83" t="n">
        <f aca="false">(H57+G57+F57)</f>
        <v>0</v>
      </c>
      <c r="J57" s="81"/>
      <c r="K57" s="81"/>
      <c r="L57" s="83"/>
      <c r="M57" s="83"/>
      <c r="N57" s="83" t="n">
        <f aca="false">M57+L57</f>
        <v>0</v>
      </c>
      <c r="O57" s="82"/>
      <c r="P57" s="84"/>
      <c r="Q57" s="84"/>
      <c r="R57" s="81"/>
    </row>
    <row r="58" customFormat="false" ht="14" hidden="false" customHeight="false" outlineLevel="0" collapsed="false">
      <c r="A58" s="79"/>
      <c r="B58" s="80"/>
      <c r="C58" s="80"/>
      <c r="D58" s="81"/>
      <c r="E58" s="82"/>
      <c r="F58" s="83"/>
      <c r="G58" s="83"/>
      <c r="H58" s="83" t="n">
        <f aca="false">(G58+F58)*0.2</f>
        <v>0</v>
      </c>
      <c r="I58" s="83" t="n">
        <f aca="false">(H58+G58+F58)</f>
        <v>0</v>
      </c>
      <c r="J58" s="81"/>
      <c r="K58" s="81"/>
      <c r="L58" s="83"/>
      <c r="M58" s="83"/>
      <c r="N58" s="83" t="n">
        <f aca="false">M58+L58</f>
        <v>0</v>
      </c>
      <c r="O58" s="82"/>
      <c r="P58" s="84"/>
      <c r="Q58" s="84"/>
      <c r="R58" s="81"/>
    </row>
    <row r="59" customFormat="false" ht="14" hidden="false" customHeight="false" outlineLevel="0" collapsed="false">
      <c r="A59" s="79"/>
      <c r="B59" s="80"/>
      <c r="C59" s="80"/>
      <c r="D59" s="81"/>
      <c r="E59" s="82"/>
      <c r="F59" s="83"/>
      <c r="G59" s="83"/>
      <c r="H59" s="83" t="n">
        <f aca="false">(G59+F59)*0.2</f>
        <v>0</v>
      </c>
      <c r="I59" s="83" t="n">
        <f aca="false">(H59+G59+F59)</f>
        <v>0</v>
      </c>
      <c r="J59" s="81"/>
      <c r="K59" s="81"/>
      <c r="L59" s="83"/>
      <c r="M59" s="83"/>
      <c r="N59" s="83" t="n">
        <f aca="false">M59+L59</f>
        <v>0</v>
      </c>
      <c r="O59" s="82"/>
      <c r="P59" s="84"/>
      <c r="Q59" s="84"/>
      <c r="R59" s="81"/>
    </row>
    <row r="60" customFormat="false" ht="14" hidden="false" customHeight="false" outlineLevel="0" collapsed="false">
      <c r="A60" s="79"/>
      <c r="B60" s="80"/>
      <c r="C60" s="80"/>
      <c r="D60" s="81"/>
      <c r="E60" s="82"/>
      <c r="F60" s="83"/>
      <c r="G60" s="83"/>
      <c r="H60" s="83" t="n">
        <f aca="false">(G60+F60)*0.2</f>
        <v>0</v>
      </c>
      <c r="I60" s="83" t="n">
        <f aca="false">(H60+G60+F60)</f>
        <v>0</v>
      </c>
      <c r="J60" s="81"/>
      <c r="K60" s="81"/>
      <c r="L60" s="83"/>
      <c r="M60" s="83"/>
      <c r="N60" s="83" t="n">
        <f aca="false">M60+L60</f>
        <v>0</v>
      </c>
      <c r="O60" s="82"/>
      <c r="P60" s="84"/>
      <c r="Q60" s="84"/>
      <c r="R60" s="81"/>
    </row>
    <row r="61" customFormat="false" ht="14.25" hidden="false" customHeight="true" outlineLevel="0" collapsed="false">
      <c r="A61" s="79"/>
      <c r="B61" s="80"/>
      <c r="C61" s="80"/>
      <c r="D61" s="81"/>
      <c r="E61" s="82"/>
      <c r="F61" s="83"/>
      <c r="G61" s="83"/>
      <c r="H61" s="83" t="n">
        <f aca="false">(G61+F61)*0.2</f>
        <v>0</v>
      </c>
      <c r="I61" s="83" t="n">
        <f aca="false">(H61+G61+F61)</f>
        <v>0</v>
      </c>
      <c r="J61" s="81"/>
      <c r="K61" s="81"/>
      <c r="L61" s="83"/>
      <c r="M61" s="83"/>
      <c r="N61" s="83" t="n">
        <f aca="false">M61+L61</f>
        <v>0</v>
      </c>
      <c r="O61" s="82"/>
      <c r="P61" s="84"/>
      <c r="Q61" s="84"/>
      <c r="R61" s="81"/>
    </row>
    <row r="62" customFormat="false" ht="14" hidden="false" customHeight="false" outlineLevel="0" collapsed="false">
      <c r="A62" s="79"/>
      <c r="B62" s="80"/>
      <c r="C62" s="80"/>
      <c r="D62" s="81"/>
      <c r="E62" s="82"/>
      <c r="F62" s="83"/>
      <c r="G62" s="83"/>
      <c r="H62" s="83" t="n">
        <f aca="false">(G62+F62)*0.2</f>
        <v>0</v>
      </c>
      <c r="I62" s="83" t="n">
        <f aca="false">(H62+G62+F62)</f>
        <v>0</v>
      </c>
      <c r="J62" s="81"/>
      <c r="K62" s="81"/>
      <c r="L62" s="83"/>
      <c r="M62" s="83"/>
      <c r="N62" s="83" t="n">
        <f aca="false">M62+L62</f>
        <v>0</v>
      </c>
      <c r="O62" s="82"/>
      <c r="P62" s="84"/>
      <c r="Q62" s="84"/>
      <c r="R62" s="81"/>
    </row>
    <row r="63" customFormat="false" ht="14.5" hidden="false" customHeight="false" outlineLevel="0" collapsed="false">
      <c r="A63" s="79"/>
      <c r="B63" s="80"/>
      <c r="C63" s="80"/>
      <c r="D63" s="81"/>
      <c r="E63" s="93"/>
      <c r="F63" s="94"/>
      <c r="G63" s="94"/>
      <c r="H63" s="94"/>
      <c r="I63" s="94"/>
      <c r="J63" s="81"/>
      <c r="K63" s="81"/>
      <c r="L63" s="95"/>
      <c r="M63" s="95"/>
      <c r="N63" s="95"/>
      <c r="O63" s="81"/>
      <c r="P63" s="96"/>
      <c r="Q63" s="81"/>
      <c r="R63" s="81"/>
    </row>
    <row r="64" customFormat="false" ht="14.5" hidden="false" customHeight="false" outlineLevel="0" collapsed="false">
      <c r="A64" s="97"/>
      <c r="C64" s="98"/>
      <c r="D64" s="99"/>
      <c r="E64" s="100" t="s">
        <v>79</v>
      </c>
      <c r="F64" s="101" t="n">
        <f aca="false">SUM(F10:F14,F15:F19,F20:F24,F25:F29,F30:F34,F35:F39,F40:F53,F54:F58,F59:F63)</f>
        <v>0</v>
      </c>
      <c r="G64" s="101"/>
      <c r="H64" s="101" t="n">
        <f aca="false">SUM(H10:H14,H15:H19,H20:H24,H25:H29,H30:H34,H35:H39,H40:H53,H54:H58,H59:H63)</f>
        <v>0</v>
      </c>
      <c r="I64" s="102" t="n">
        <f aca="false">SUM(I10:I14,I15:I19,I20:I24,I25:I29,I30:I34,I35:I39,I40:I53,I54:I58,I59:I63)</f>
        <v>0</v>
      </c>
      <c r="L64" s="103" t="n">
        <f aca="false">SUM(L10:L14,L15:L19,L20:L24,L25:L29,L30:L34,L35:L39,L40:L53,L54:L58,L59:L63)</f>
        <v>11871</v>
      </c>
      <c r="M64" s="102" t="n">
        <f aca="false">SUM(M10:M14,M15:M19,M20:M24,M25:M29,M30:M34,M35:M39,M40:M53,M54:M58,M59:M63)</f>
        <v>370.49</v>
      </c>
      <c r="N64" s="102" t="n">
        <f aca="false">SUM(N10:N14,N15:N19,N20:N24,N25:N29,N30:N34,N35:N39,N40:N53,N54:N58,N59:N63)</f>
        <v>12241.49</v>
      </c>
      <c r="P64" s="103" t="n">
        <f aca="false">SUM(P10:P14,P15:P19,P20:P24,P25:P29,P30:P34,P35:P39,P40:P53,P54:P58,P59:P63)</f>
        <v>12241.59</v>
      </c>
      <c r="Q64" s="103" t="n">
        <f aca="false">SUM(Q10:Q14,Q15:Q19,Q20:Q24,Q25:Q29,Q30:Q34,Q35:Q39,Q40:Q53,Q54:Q58,Q59:Q63)</f>
        <v>12241.59</v>
      </c>
    </row>
    <row r="65" customFormat="false" ht="29.5" hidden="false" customHeight="true" outlineLevel="0" collapsed="false">
      <c r="A65" s="97"/>
      <c r="C65" s="104" t="s">
        <v>80</v>
      </c>
      <c r="D65" s="104"/>
      <c r="E65" s="105" t="s">
        <v>79</v>
      </c>
      <c r="F65" s="106" t="n">
        <f aca="false">'Lisa 1 Tegevusaruanne'!F5</f>
        <v>11871</v>
      </c>
      <c r="G65" s="107"/>
      <c r="H65" s="107"/>
      <c r="I65" s="107"/>
      <c r="L65" s="107"/>
      <c r="M65" s="107"/>
      <c r="N65" s="107"/>
      <c r="P65" s="107"/>
      <c r="Q65" s="107"/>
    </row>
    <row r="66" customFormat="false" ht="14.5" hidden="false" customHeight="false" outlineLevel="0" collapsed="false">
      <c r="C66" s="108" t="s">
        <v>81</v>
      </c>
      <c r="D66" s="108"/>
      <c r="E66" s="109" t="s">
        <v>79</v>
      </c>
      <c r="F66" s="110" t="n">
        <f aca="false">F64+L64</f>
        <v>11871</v>
      </c>
      <c r="G66" s="107"/>
    </row>
    <row r="67" customFormat="false" ht="14.5" hidden="false" customHeight="false" outlineLevel="0" collapsed="false">
      <c r="C67" s="108" t="s">
        <v>82</v>
      </c>
      <c r="D67" s="108"/>
      <c r="E67" s="109" t="s">
        <v>79</v>
      </c>
      <c r="F67" s="110" t="n">
        <f aca="false">F65-F66</f>
        <v>0</v>
      </c>
      <c r="G67" s="107"/>
    </row>
    <row r="70" customFormat="false" ht="15" hidden="false" customHeight="true" outlineLevel="0" collapsed="false">
      <c r="C70" s="111"/>
      <c r="D70" s="112"/>
      <c r="E70" s="113" t="s">
        <v>83</v>
      </c>
      <c r="F70" s="113"/>
      <c r="G70" s="113"/>
      <c r="H70" s="113"/>
      <c r="I70" s="113"/>
      <c r="J70" s="113"/>
    </row>
    <row r="71" customFormat="false" ht="42.75" hidden="false" customHeight="true" outlineLevel="0" collapsed="false">
      <c r="C71" s="114" t="s">
        <v>35</v>
      </c>
      <c r="D71" s="114"/>
      <c r="E71" s="16" t="s">
        <v>36</v>
      </c>
      <c r="F71" s="16"/>
      <c r="G71" s="16"/>
      <c r="H71" s="16"/>
      <c r="I71" s="115" t="s">
        <v>37</v>
      </c>
      <c r="J71" s="115"/>
    </row>
    <row r="72" customFormat="false" ht="14" hidden="false" customHeight="false" outlineLevel="0" collapsed="false">
      <c r="C72" s="54" t="str">
        <f aca="false">'Lisa 1 Tegevusaruanne'!C11</f>
        <v>INDREK LIKK</v>
      </c>
      <c r="D72" s="54"/>
      <c r="E72" s="116" t="s">
        <v>38</v>
      </c>
      <c r="F72" s="116"/>
      <c r="G72" s="116"/>
      <c r="H72" s="116"/>
      <c r="I72" s="117"/>
      <c r="J72" s="117"/>
    </row>
  </sheetData>
  <mergeCells count="24">
    <mergeCell ref="C3:E3"/>
    <mergeCell ref="F3:I3"/>
    <mergeCell ref="C4:E4"/>
    <mergeCell ref="F4:I4"/>
    <mergeCell ref="F5:I5"/>
    <mergeCell ref="F6:I6"/>
    <mergeCell ref="A7:B7"/>
    <mergeCell ref="D7:N7"/>
    <mergeCell ref="O7:R7"/>
    <mergeCell ref="C8:E8"/>
    <mergeCell ref="F8:I8"/>
    <mergeCell ref="J8:K8"/>
    <mergeCell ref="L8:N8"/>
    <mergeCell ref="O8:R8"/>
    <mergeCell ref="C65:D65"/>
    <mergeCell ref="C66:D66"/>
    <mergeCell ref="C67:D67"/>
    <mergeCell ref="E70:J70"/>
    <mergeCell ref="C71:D71"/>
    <mergeCell ref="E71:H71"/>
    <mergeCell ref="I71:J71"/>
    <mergeCell ref="C72:D72"/>
    <mergeCell ref="E72:H72"/>
    <mergeCell ref="I72:J72"/>
  </mergeCells>
  <printOptions headings="false" gridLines="false" gridLinesSet="true" horizontalCentered="false" verticalCentered="false"/>
  <pageMargins left="0.511805555555555" right="0.511805555555555" top="0.747916666666667" bottom="0.747916666666667" header="0.511805555555555" footer="0.315277777777778"/>
  <pageSetup paperSize="8"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TotalTime>12</TotalTime>
  <Application>LibreOffice/5.0.4.2$Windows_x86 LibreOffice_project/2b9802c1994aa0b7dc6079e128979269cf95bc78</Application>
  <Company>Eesti Regionaalarengu Sihtasutus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2000-03-21T14:34:47Z</dcterms:created>
  <dc:creator>VIIVIKA</dc:creator>
  <dc:language>et-EE</dc:language>
  <cp:lastPrinted>2023-06-01T11:24:06Z</cp:lastPrinted>
  <dcterms:modified xsi:type="dcterms:W3CDTF">2025-01-14T10:08:45Z</dcterms:modified>
  <cp:revision>2</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Eesti Regionaalarengu Sihtasutus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