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7" firstSheet="0" activeTab="1"/>
  </bookViews>
  <sheets>
    <sheet name="Lisa 1 Tegevusaruanne" sheetId="1" state="visible" r:id="rId2"/>
    <sheet name="Lisa 2 Finantsaruanne" sheetId="2" state="visible" r:id="rId3"/>
  </sheets>
  <definedNames>
    <definedName function="false" hidden="false" localSheetId="0" name="Check11" vbProcedure="false">'lisa 1 tegevusaruanne'!#ref!</definedName>
    <definedName function="false" hidden="false" localSheetId="0" name="Check12" vbProcedure="false">'lisa 1 tegevusaruanne'!#ref!</definedName>
    <definedName function="false" hidden="false" localSheetId="0" name="Check13" vbProcedure="false">'lisa 1 tegevusaruanne'!#ref!</definedName>
    <definedName function="false" hidden="false" localSheetId="0" name="Check14" vbProcedure="false">'lisa 1 tegevusaruanne'!#ref!</definedName>
    <definedName function="false" hidden="false" localSheetId="0" name="Check15" vbProcedure="false">'lisa 1 tegevusaruanne'!#ref!</definedName>
    <definedName function="false" hidden="false" localSheetId="0" name="Check16" vbProcedure="false">'lisa 1 tegevusaruanne'!#ref!</definedName>
    <definedName function="false" hidden="false" localSheetId="0" name="Check17" vbProcedure="false">'lisa 1 tegevusaruanne'!#ref!</definedName>
    <definedName function="false" hidden="false" localSheetId="0" name="Check18" vbProcedure="false">'lisa 1 tegevusaruanne'!#ref!</definedName>
    <definedName function="false" hidden="false" localSheetId="0" name="Check19" vbProcedure="false">'lisa 1 tegevusaruanne'!#ref!</definedName>
    <definedName function="false" hidden="false" localSheetId="0" name="Check20" vbProcedure="false">'lisa 1 tegevusaruanne'!#ref!</definedName>
    <definedName function="false" hidden="false" localSheetId="0" name="Check21" vbProcedure="false">'lisa 1 tegevusaruanne'!#ref!</definedName>
    <definedName function="false" hidden="false" localSheetId="0" name="Check22" vbProcedure="false">'lisa 1 tegevusaruanne'!#ref!</definedName>
    <definedName function="false" hidden="false" localSheetId="0" name="Check23" vbProcedure="false">'lisa 1 tegevusaruanne'!#ref!</definedName>
    <definedName function="false" hidden="false" localSheetId="0" name="Check3" vbProcedure="false">'lisa 1 tegevusaruanne'!#ref!</definedName>
    <definedName function="false" hidden="false" localSheetId="0" name="Check4" vbProcedure="false">'lisa 1 tegevusaruanne'!#ref!</definedName>
    <definedName function="false" hidden="false" localSheetId="0" name="Juriidiline_vorm" vbProcedure="false">'lisa 1 tegevusaruanne'!#ref!</definedName>
    <definedName function="false" hidden="false" localSheetId="0" name="OLE_LINK3" vbProcedure="false">'lisa 1 tegevusaruanne'!#ref!</definedName>
    <definedName function="false" hidden="false" localSheetId="0" name="Text125" vbProcedure="false">'lisa 1 tegevusaruanne'!#ref!</definedName>
    <definedName function="false" hidden="false" localSheetId="0" name="Z_30516709_98F3_4103_AC0F_E9214969D61A_.wvu.Cols" vbProcedure="false">'lisa 1 tegevusaruanne'!#ref!</definedName>
    <definedName function="false" hidden="false" localSheetId="0" name="Z_30516709_98F3_4103_AC0F_E9214969D61A_.wvu.PrintArea" vbProcedure="false">'Lisa 1 Tegevusaruanne'!$A$2:$L$25</definedName>
    <definedName function="false" hidden="false" localSheetId="0" name="_ftn1" vbProcedure="false">'lisa 1 tegevusaruanne'!#ref!</definedName>
    <definedName function="false" hidden="false" localSheetId="0" name="_ftn2" vbProcedure="false">'lisa 1 tegevusaruanne'!#ref!</definedName>
    <definedName function="false" hidden="false" localSheetId="0" name="_ftn3" vbProcedure="false">'lisa 1 tegevusaruanne'!#ref!</definedName>
    <definedName function="false" hidden="false" localSheetId="0" name="_ftnref1" vbProcedure="false">'Lisa 1 Tegevusaruanne'!$A$19</definedName>
    <definedName function="false" hidden="false" localSheetId="0" name="_ftnref2" vbProcedure="false">'lisa 1 tegevusaruanne'!#ref!</definedName>
    <definedName function="false" hidden="false" localSheetId="0" name="_ftnref3" vbProcedure="false">'lisa 1 tegevusaruanne'!#ref!</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20" authorId="0">
      <text>
        <r>
          <rPr>
            <sz val="10"/>
            <rFont val="Arial"/>
            <family val="2"/>
            <charset val="186"/>
          </rPr>
          <t>Juhul kui oli erinevusi, toetuse saaja loetleb need erinevused ja põhjendab lühidalt</t>
        </r>
      </text>
    </comment>
    <comment ref="A22" authorId="0">
      <text>
        <r>
          <rPr>
            <sz val="10"/>
            <rFont val="Arial"/>
            <family val="2"/>
            <charset val="186"/>
          </rPr>
          <t>Toetuse saaja annab hinnangu saavutatule, mis läks hästi, mis läks halvasti, mida võiks teha paremini
</t>
        </r>
      </text>
    </comment>
    <comment ref="A23" authorId="0">
      <text>
        <r>
          <rPr>
            <sz val="10"/>
            <rFont val="Arial"/>
            <family val="2"/>
            <charset val="186"/>
          </rPr>
          <t>Merike Tammearu:
</t>
        </r>
        <r>
          <rPr>
            <sz val="10"/>
            <rFont val="Arial"/>
            <family val="2"/>
            <charset val="186"/>
          </rPr>
          <t>Täidetakse tegevusaruande vastavasse lahtrisse kirjutamisel automaatselt
</t>
        </r>
      </text>
    </comment>
    <comment ref="F5" authorId="0">
      <text>
        <r>
          <rPr>
            <sz val="10"/>
            <rFont val="Arial"/>
            <family val="2"/>
            <charset val="186"/>
          </rPr>
          <t>Merike Tammearu:
</t>
        </r>
        <r>
          <rPr>
            <sz val="10"/>
            <rFont val="Arial"/>
            <family val="2"/>
            <charset val="186"/>
          </rPr>
          <t>Toetuse andmise aastal kirjutatakse siia toetuse summa kokku; järgmistel aruande perioodidel toetuse kasutamata summa eelmise aruande prioodi lõpuks
</t>
        </r>
      </text>
    </comment>
  </commentList>
</comments>
</file>

<file path=xl/comments2.xml><?xml version="1.0" encoding="utf-8"?>
<comments xmlns="http://schemas.openxmlformats.org/spreadsheetml/2006/main" xmlns:xdr="http://schemas.openxmlformats.org/drawingml/2006/spreadsheetDrawing">
  <authors>
    <author/>
  </authors>
  <commentList>
    <comment ref="A9" authorId="0">
      <text>
        <r>
          <rPr>
            <sz val="10"/>
            <rFont val="Arial"/>
            <family val="2"/>
            <charset val="186"/>
          </rPr>
          <t>EAS
</t>
        </r>
        <r>
          <rPr>
            <sz val="10"/>
            <rFont val="Arial"/>
            <family val="2"/>
            <charset val="186"/>
          </rPr>
          <t>Täidab EAS</t>
        </r>
      </text>
    </comment>
    <comment ref="B9" authorId="0">
      <text>
        <r>
          <rPr>
            <sz val="10"/>
            <rFont val="Arial"/>
            <family val="2"/>
            <charset val="186"/>
          </rPr>
          <t>EAS
</t>
        </r>
        <r>
          <rPr>
            <sz val="10"/>
            <rFont val="Arial"/>
            <family val="2"/>
            <charset val="186"/>
          </rPr>
          <t>Täidab EAS
</t>
        </r>
      </text>
    </comment>
    <comment ref="C3" authorId="0">
      <text>
        <r>
          <rPr>
            <sz val="10"/>
            <rFont val="Arial"/>
            <family val="2"/>
            <charset val="186"/>
          </rPr>
          <t>Täidetakse tegevusaruande vastavasse lahtrisse kirjutamisel automaatselt</t>
        </r>
      </text>
    </comment>
    <comment ref="C6" authorId="0">
      <text>
        <r>
          <rPr>
            <sz val="10"/>
            <rFont val="Arial"/>
            <family val="2"/>
            <charset val="186"/>
          </rPr>
          <t>Täidetakse tegevusaruande vastavasse lahtrisse kirjutamisel automaatselt</t>
        </r>
      </text>
    </comment>
    <comment ref="C9" authorId="0">
      <text>
        <r>
          <rPr>
            <sz val="10"/>
            <rFont val="Arial"/>
            <family val="2"/>
            <charset val="186"/>
          </rPr>
          <t>Merike Tammearu:
</t>
        </r>
        <r>
          <rPr>
            <sz val="10"/>
            <rFont val="Arial"/>
            <family val="2"/>
            <charset val="186"/>
          </rPr>
          <t>Nt. palgakulu, ehituskulu, auto remondikulu jne
</t>
        </r>
      </text>
    </comment>
    <comment ref="C65" authorId="0">
      <text>
        <r>
          <rPr>
            <sz val="10"/>
            <rFont val="Arial"/>
            <family val="2"/>
            <charset val="186"/>
          </rPr>
          <t>[Threaded comment]
Your version of Excel allows you to read this threaded comment; however, any edits to it will get removed if the file is opened in a newer version of Excel. Learn more: https://go.microsoft.com/fwlink/?linkid=870924
Comment:
    Kui toetuse summa kasutamine liigub ühest aruandeaastast teise, siis tehakse iga aasta kohta uus aruanne, kus näidatakse kasutamata toetuse eelmise aasta lõppjääki aruandeaasta algjäägina.</t>
        </r>
      </text>
    </comment>
    <comment ref="C71" authorId="0">
      <text>
        <r>
          <rPr>
            <sz val="10"/>
            <rFont val="Arial"/>
            <family val="2"/>
            <charset val="186"/>
          </rPr>
          <t>Merike Tammearu:
</t>
        </r>
        <r>
          <rPr>
            <sz val="10"/>
            <rFont val="Arial"/>
            <family val="2"/>
            <charset val="186"/>
          </rPr>
          <t>Täidetakse tegevusaruande vastavasse lahtrisse kirjutamisel automaatselt</t>
        </r>
      </text>
    </comment>
    <comment ref="D6" authorId="0">
      <text>
        <r>
          <rPr>
            <sz val="10"/>
            <rFont val="Arial"/>
            <family val="2"/>
            <charset val="186"/>
          </rPr>
          <t>Täidetakse tegevusaruande vastavasse lahtrisse kirjutamisel automaatselt</t>
        </r>
      </text>
    </comment>
    <comment ref="E6" authorId="0">
      <text>
        <r>
          <rPr>
            <sz val="10"/>
            <rFont val="Arial"/>
            <family val="2"/>
            <charset val="186"/>
          </rPr>
          <t>Lahtrisse kirjutatakse aruande esitamise kuupäev kujul 
          pp.kk.aaaa
Konkreetne tähtaeg on toodud taotluse rahuldamise otsuses
</t>
        </r>
        <r>
          <rPr>
            <sz val="10"/>
            <rFont val="Arial"/>
            <family val="2"/>
            <charset val="186"/>
          </rPr>
          <t>Täidetakse taotluse või vahearuande vastavasse lahtrisse kirjutamisel automaatselt</t>
        </r>
      </text>
    </comment>
    <comment ref="F3" authorId="0">
      <text>
        <r>
          <rPr>
            <sz val="10"/>
            <rFont val="Arial"/>
            <family val="2"/>
            <charset val="186"/>
          </rPr>
          <t>Täidetakse tegevusaruande vastavasse lahtrisse kirjutamisel automaatselt
</t>
        </r>
      </text>
    </comment>
    <comment ref="F5" authorId="0">
      <text>
        <r>
          <rPr>
            <sz val="10"/>
            <rFont val="Arial"/>
            <family val="2"/>
            <charset val="186"/>
          </rPr>
          <t>Täidetakse tegevusaruande vastavasse lahtrisse kirjutamisel automaatselt
</t>
        </r>
      </text>
    </comment>
    <comment ref="G9" authorId="0">
      <text>
        <r>
          <rPr>
            <sz val="10"/>
            <rFont val="Arial"/>
            <family val="2"/>
            <charset val="186"/>
          </rPr>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 (ilma KM-ta)</t>
        </r>
      </text>
    </comment>
    <comment ref="J9" authorId="0">
      <text>
        <r>
          <rPr>
            <sz val="8"/>
            <color rgb="FF000000"/>
            <rFont val="Tahoma"/>
            <family val="2"/>
            <charset val="186"/>
          </rPr>
          <t>Juriidiline või füüsiline isik, kellele ülekanne sooritati
</t>
        </r>
        <r>
          <rPr>
            <b val="true"/>
            <sz val="8"/>
            <color rgb="FF000000"/>
            <rFont val="Tahoma"/>
            <family val="2"/>
            <charset val="186"/>
          </rPr>
          <t>
Näidis: Firmanimi OÜ
</t>
        </r>
        <r>
          <rPr>
            <sz val="8"/>
            <color rgb="FF000000"/>
            <rFont val="Tahoma"/>
            <family val="2"/>
            <charset val="186"/>
          </rPr>
          <t>Töötajale või juhatuse liikmele lähetuskulude tagantjärgi hüvitamise puhul tuleb kajastada makse saajat järgmiselt (kaldkriipsuga)
</t>
        </r>
        <r>
          <rPr>
            <sz val="10"/>
            <rFont val="Arial"/>
            <family val="2"/>
            <charset val="186"/>
          </rPr>
          <t>
Näidis: Töötaja või juhatuse liikme nimi/Firmanimi OÜ (teenusepakkuja ärinimi)
</t>
        </r>
      </text>
    </comment>
    <comment ref="L9" authorId="0">
      <text>
        <r>
          <rPr>
            <sz val="10"/>
            <rFont val="Arial"/>
            <family val="2"/>
            <charset val="186"/>
          </rPr>
          <t>Abikõlbulikud kulud = kulud, mis on seotud lepingus märgitud plaanitavate tegevustega
</t>
        </r>
      </text>
    </comment>
    <comment ref="M9" authorId="0">
      <text>
        <r>
          <rPr>
            <sz val="10"/>
            <rFont val="Arial"/>
            <family val="2"/>
            <charset val="186"/>
          </rPr>
          <t>[Threaded comment]
Your version of Excel allows you to read this threaded comment; however, any edits to it will get removed if the file is opened in a newer version of Excel. Learn more: https://go.microsoft.com/fwlink/?linkid=870924
Comment:
    Kui arve summa ületab toetusega kaetavat summat, siis tuleb siia märkida see osa, mis on ühingu oma vahenditest makstud</t>
        </r>
      </text>
    </comment>
    <comment ref="P9" authorId="0">
      <text>
        <r>
          <rPr>
            <sz val="8"/>
            <color rgb="FF000000"/>
            <rFont val="Tahoma"/>
            <family val="2"/>
            <charset val="186"/>
          </rPr>
          <t>Maksekorralduse abikõlblikuks summaks loetakse see osa maksekorralduse kogusummast, mis on seotud arve abikõlbliku osa tasumisega. 
</t>
        </r>
        <r>
          <rPr>
            <sz val="10"/>
            <rFont val="Arial"/>
            <family val="2"/>
            <charset val="186"/>
          </rPr>
          <t>Näiteks: kui "abikõlblik summa alikõlbliku KM-ga" moodustab 150 EUR, siis maksekorralduse abikõlblik summa ei saa ületada 150 EUR. 
</t>
        </r>
        <r>
          <rPr>
            <sz val="10"/>
            <rFont val="Arial"/>
            <family val="2"/>
            <charset val="186"/>
          </rPr>
          <t>
Juhul, kui üks arve on tasutud mitme maksekorraldusega, siis tuleks sisestada iga järgneva maksekorralduse info uuele tabeli reale. Seejuures tuleks lisatud reale täiendavalt kopeerida kuludokumendiga seotud info (arve kp, arve nr jne). 
</t>
        </r>
      </text>
    </comment>
  </commentList>
</comments>
</file>

<file path=xl/sharedStrings.xml><?xml version="1.0" encoding="utf-8"?>
<sst xmlns="http://schemas.openxmlformats.org/spreadsheetml/2006/main" count="97" uniqueCount="84">
  <si>
    <t>Lisa 1. TEGEVUSARUANNE</t>
  </si>
  <si>
    <t>Toetuse saaja </t>
  </si>
  <si>
    <t>Registrikood</t>
  </si>
  <si>
    <t>Lepingu number</t>
  </si>
  <si>
    <t>MTÜ PALAMUE PRITSUMEHED</t>
  </si>
  <si>
    <t>6.4-2.3/235ML </t>
  </si>
  <si>
    <t>Toetusega eraldatud kogusumma</t>
  </si>
  <si>
    <t>Toetuse aruandlusperioodi algsaldo</t>
  </si>
  <si>
    <t>Projekti alguskuupäev </t>
  </si>
  <si>
    <t>Projekti lõppkuupäev</t>
  </si>
  <si>
    <t>Aruande esitamise tähtaeg</t>
  </si>
  <si>
    <t>Aruandluse periood</t>
  </si>
  <si>
    <t>01.01.23-31.12.23</t>
  </si>
  <si>
    <t>Põhjendus, kui aruanne ei ole esitatud tähtaegselt</t>
  </si>
  <si>
    <t>2023 aasta jooksul  ei suutnud leida paakautot ja hindade tõusu tõttu vastava auto leidmine võimatu</t>
  </si>
  <si>
    <t>Toetuse saaja esindusõiguslik isik </t>
  </si>
  <si>
    <t>Nimi:</t>
  </si>
  <si>
    <t>INDREK LIKK</t>
  </si>
  <si>
    <t>Ametikoht: </t>
  </si>
  <si>
    <t>Telefon:</t>
  </si>
  <si>
    <t>53441601</t>
  </si>
  <si>
    <t>E-post:</t>
  </si>
  <si>
    <t>indreklikk@gmail.com</t>
  </si>
  <si>
    <t>Esinduse alus: </t>
  </si>
  <si>
    <t>Teostatud tegevus
(projekti tegevuskava  aruandeperioodil läbi viidud tegevused)</t>
  </si>
  <si>
    <t>Rein Rahamees</t>
  </si>
  <si>
    <t>Tegevuse tulemus
(loetleda tulemused, mis on aruandeperioodil tehtud tegevuste abil saavutatud)</t>
  </si>
  <si>
    <t>Kalmer Kulutaja</t>
  </si>
  <si>
    <t>Paakauto ostmine</t>
  </si>
  <si>
    <t>Soetaud Soomest paakauto</t>
  </si>
  <si>
    <t>Paakauto hooldus ja remont</t>
  </si>
  <si>
    <t>Hooldatud ja remonditud paakauto, taastatud reageerimisvõimekus</t>
  </si>
  <si>
    <t>Erinevused planeeritud ja teostatud tegevuste vahel </t>
  </si>
  <si>
    <t>Hinnang projekti aruandeperioodil saavutatule</t>
  </si>
  <si>
    <t>Projektis soovitu sai teostatud</t>
  </si>
  <si>
    <t>Toetuse saaja esindusõigusliku isiku nimi</t>
  </si>
  <si>
    <t>Allkiri</t>
  </si>
  <si>
    <t>Kuupäev</t>
  </si>
  <si>
    <t>Digitaalallkirjastatud</t>
  </si>
  <si>
    <t>Lisa 2. FINANTSARUANNE</t>
  </si>
  <si>
    <t>PROJEKTI KULUDE LOETELU </t>
  </si>
  <si>
    <t>Toetuse saaja nimi</t>
  </si>
  <si>
    <t>Projekti 
alguskuupäev </t>
  </si>
  <si>
    <t>Projekti 
lõppkuupäev</t>
  </si>
  <si>
    <t>Aruande esitamise
tähtaeg</t>
  </si>
  <si>
    <t>Aruandluse 
periood</t>
  </si>
  <si>
    <t>Täidab EAS</t>
  </si>
  <si>
    <t>Kuludokumendi täpsustav informatsioon</t>
  </si>
  <si>
    <t>Kuludokumentide osa</t>
  </si>
  <si>
    <t>Maksekorralduse osa</t>
  </si>
  <si>
    <t>Täidavad kõik aruande täitjad</t>
  </si>
  <si>
    <t>Täidavad käibemaksu kohuslased</t>
  </si>
  <si>
    <t>Täidavad mitte käibemaksu kohuslased ja ka muud KM-ga mittemaksustatud kulud</t>
  </si>
  <si>
    <t>Kululiigi tähis</t>
  </si>
  <si>
    <t>Kululiik</t>
  </si>
  <si>
    <t>Arve nr</t>
  </si>
  <si>
    <t>Arve kp. (pp.kk.aa)</t>
  </si>
  <si>
    <t>Summa 
KM-ta </t>
  </si>
  <si>
    <t>Omaosalus (ilma KM-ta summa)</t>
  </si>
  <si>
    <t>Käibemaks </t>
  </si>
  <si>
    <t>Summa kokku
KM-ga </t>
  </si>
  <si>
    <t>Makse saaja</t>
  </si>
  <si>
    <t>Arve/kulu sisu kirjeldus</t>
  </si>
  <si>
    <t>Abikõlblik summa abikõlbliku KM-ga</t>
  </si>
  <si>
    <t>Omaosalus</t>
  </si>
  <si>
    <t>Summa kokku</t>
  </si>
  <si>
    <t>Makse
korralduse kp (pp.kk.aa)</t>
  </si>
  <si>
    <t>Makse
korralduse abikõlblik summa</t>
  </si>
  <si>
    <t>Makse korralduse summa kokku</t>
  </si>
  <si>
    <t>Märkused</t>
  </si>
  <si>
    <t>0110</t>
  </si>
  <si>
    <t>ostumüügileping</t>
  </si>
  <si>
    <t>Mika Vihelä</t>
  </si>
  <si>
    <t>Paakauto ostuhind</t>
  </si>
  <si>
    <t>Paakauto remont/hooldus</t>
  </si>
  <si>
    <t>0022-24</t>
  </si>
  <si>
    <t>HOFFMANN SERVIS OÜ</t>
  </si>
  <si>
    <t>Paakauto remont ja hooldus ning uued varuosad</t>
  </si>
  <si>
    <t> </t>
  </si>
  <si>
    <t>Kokku</t>
  </si>
  <si>
    <t>Riigieelarvelise toetusega eraldatud summa / aruandeaasta algjääk</t>
  </si>
  <si>
    <t>Toetuse arvelt tehtud kulutused</t>
  </si>
  <si>
    <t>Ära kasutamata summa perioodi lõpuks</t>
  </si>
  <si>
    <t>Kinnitan, et kõik käesolevas aruandes esitatud andmed on õiged</t>
  </si>
</sst>
</file>

<file path=xl/styles.xml><?xml version="1.0" encoding="utf-8"?>
<styleSheet xmlns="http://schemas.openxmlformats.org/spreadsheetml/2006/main">
  <numFmts count="5">
    <numFmt numFmtId="164" formatCode="GENERAL"/>
    <numFmt numFmtId="165" formatCode="DD/MM/YYYY;@"/>
    <numFmt numFmtId="166" formatCode="D/MM/YYYY"/>
    <numFmt numFmtId="167" formatCode="@"/>
    <numFmt numFmtId="168" formatCode="0.00"/>
  </numFmts>
  <fonts count="18">
    <font>
      <sz val="10"/>
      <name val="Arial"/>
      <family val="2"/>
      <charset val="186"/>
    </font>
    <font>
      <sz val="10"/>
      <name val="Arial"/>
      <family val="0"/>
      <charset val="186"/>
    </font>
    <font>
      <sz val="10"/>
      <name val="Arial"/>
      <family val="0"/>
      <charset val="186"/>
    </font>
    <font>
      <sz val="10"/>
      <name val="Arial"/>
      <family val="0"/>
      <charset val="186"/>
    </font>
    <font>
      <b val="true"/>
      <sz val="11"/>
      <color rgb="FF000000"/>
      <name val="Times New Roman"/>
      <family val="1"/>
      <charset val="186"/>
    </font>
    <font>
      <sz val="10"/>
      <color rgb="FF000000"/>
      <name val="Times New Roman"/>
      <family val="1"/>
      <charset val="186"/>
    </font>
    <font>
      <sz val="11"/>
      <color rgb="FF000000"/>
      <name val="Calibri"/>
      <family val="2"/>
      <charset val="186"/>
    </font>
    <font>
      <sz val="11"/>
      <color rgb="FF000000"/>
      <name val="Times New Roman"/>
      <family val="1"/>
      <charset val="186"/>
    </font>
    <font>
      <b val="true"/>
      <sz val="11"/>
      <name val="Times New Roman"/>
      <family val="1"/>
      <charset val="186"/>
    </font>
    <font>
      <b val="true"/>
      <sz val="10"/>
      <name val="Times New Roman"/>
      <family val="1"/>
      <charset val="186"/>
    </font>
    <font>
      <u val="single"/>
      <sz val="10"/>
      <color rgb="FF0000FF"/>
      <name val="Arial"/>
      <family val="2"/>
      <charset val="186"/>
    </font>
    <font>
      <i val="true"/>
      <sz val="11"/>
      <color rgb="FF000000"/>
      <name val="Times New Roman"/>
      <family val="1"/>
      <charset val="186"/>
    </font>
    <font>
      <sz val="10"/>
      <color rgb="FF000000"/>
      <name val="Tahoma"/>
      <family val="2"/>
      <charset val="186"/>
    </font>
    <font>
      <sz val="9"/>
      <color rgb="FF000000"/>
      <name val="Tahoma"/>
      <family val="2"/>
      <charset val="186"/>
    </font>
    <font>
      <b val="true"/>
      <sz val="12"/>
      <color rgb="FF000000"/>
      <name val="Times New Roman"/>
      <family val="1"/>
      <charset val="186"/>
    </font>
    <font>
      <sz val="11"/>
      <name val="Times New Roman"/>
      <family val="1"/>
      <charset val="186"/>
    </font>
    <font>
      <sz val="8"/>
      <color rgb="FF000000"/>
      <name val="Tahoma"/>
      <family val="2"/>
      <charset val="186"/>
    </font>
    <font>
      <b val="true"/>
      <sz val="8"/>
      <color rgb="FF000000"/>
      <name val="Tahoma"/>
      <family val="2"/>
      <charset val="186"/>
    </font>
  </fonts>
  <fills count="6">
    <fill>
      <patternFill patternType="none"/>
    </fill>
    <fill>
      <patternFill patternType="gray125"/>
    </fill>
    <fill>
      <patternFill patternType="solid">
        <fgColor rgb="FFCCFFCC"/>
        <bgColor rgb="FFCCFFFF"/>
      </patternFill>
    </fill>
    <fill>
      <patternFill patternType="solid">
        <fgColor rgb="FFEEECE1"/>
        <bgColor rgb="FFFFFFFF"/>
      </patternFill>
    </fill>
    <fill>
      <patternFill patternType="solid">
        <fgColor rgb="FFFFFF00"/>
        <bgColor rgb="FFFFFF00"/>
      </patternFill>
    </fill>
    <fill>
      <patternFill patternType="solid">
        <fgColor rgb="FFFFFFFF"/>
        <bgColor rgb="FFEEECE1"/>
      </patternFill>
    </fill>
  </fills>
  <borders count="29">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medium"/>
      <bottom style="thin"/>
      <diagonal/>
    </border>
    <border diagonalUp="false" diagonalDown="false">
      <left style="medium"/>
      <right style="thin"/>
      <top/>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thin"/>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thin"/>
      <right style="thin"/>
      <top style="thin"/>
      <bottom style="medium"/>
      <diagonal/>
    </border>
    <border diagonalUp="false" diagonalDown="false">
      <left style="thin"/>
      <right/>
      <top style="thin"/>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medium"/>
      <top/>
      <bottom/>
      <diagonal/>
    </border>
    <border diagonalUp="false" diagonalDown="false">
      <left/>
      <right style="medium"/>
      <top style="medium"/>
      <bottom style="medium"/>
      <diagonal/>
    </border>
    <border diagonalUp="false" diagonalDown="false">
      <left style="medium"/>
      <right/>
      <top style="medium"/>
      <bottom style="medium"/>
      <diagonal/>
    </border>
    <border diagonalUp="false" diagonalDown="false">
      <left/>
      <right/>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11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5" xfId="0" applyFont="true" applyBorder="true" applyAlignment="true" applyProtection="false">
      <alignment horizontal="general" vertical="center" textRotation="0" wrapText="false" indent="0" shrinkToFit="false"/>
      <protection locked="true" hidden="false"/>
    </xf>
    <xf numFmtId="164" fontId="4" fillId="2" borderId="6" xfId="0" applyFont="true" applyBorder="true" applyAlignment="true" applyProtection="false">
      <alignment horizontal="center" vertical="bottom" textRotation="0" wrapText="true" indent="0" shrinkToFit="false"/>
      <protection locked="true" hidden="false"/>
    </xf>
    <xf numFmtId="164" fontId="4" fillId="2" borderId="7" xfId="0" applyFont="true" applyBorder="true" applyAlignment="true" applyProtection="false">
      <alignment horizontal="center"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7" xfId="0" applyFont="true" applyBorder="true" applyAlignment="true" applyProtection="false">
      <alignment horizontal="center" vertical="bottom" textRotation="0" wrapText="true" indent="0" shrinkToFit="false"/>
      <protection locked="true" hidden="false"/>
    </xf>
    <xf numFmtId="164" fontId="8" fillId="2" borderId="8"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8" fillId="2" borderId="9"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5" fontId="5" fillId="0" borderId="8" xfId="0" applyFont="true" applyBorder="true" applyAlignment="true" applyProtection="false">
      <alignment horizontal="center" vertical="bottom" textRotation="0" wrapText="false" indent="0" shrinkToFit="true"/>
      <protection locked="true" hidden="false"/>
    </xf>
    <xf numFmtId="165" fontId="5" fillId="0" borderId="1" xfId="0" applyFont="true" applyBorder="true" applyAlignment="true" applyProtection="false">
      <alignment horizontal="center" vertical="bottom" textRotation="0" wrapText="false" indent="0" shrinkToFit="true"/>
      <protection locked="true" hidden="false"/>
    </xf>
    <xf numFmtId="166" fontId="5" fillId="0" borderId="1" xfId="0" applyFont="true" applyBorder="true" applyAlignment="true" applyProtection="false">
      <alignment horizontal="center" vertical="bottom" textRotation="0" wrapText="false" indent="0" shrinkToFit="true"/>
      <protection locked="true" hidden="false"/>
    </xf>
    <xf numFmtId="164" fontId="5" fillId="0" borderId="7" xfId="0" applyFont="true" applyBorder="true" applyAlignment="true" applyProtection="false">
      <alignment horizontal="center" vertical="bottom" textRotation="0" wrapText="false" indent="0" shrinkToFit="true"/>
      <protection locked="true" hidden="false"/>
    </xf>
    <xf numFmtId="164" fontId="4" fillId="2" borderId="10"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justify" vertical="top" textRotation="0" wrapText="true" indent="0" shrinkToFit="false"/>
      <protection locked="true" hidden="false"/>
    </xf>
    <xf numFmtId="164" fontId="4" fillId="2" borderId="10" xfId="0" applyFont="true" applyBorder="true" applyAlignment="true" applyProtection="false">
      <alignment horizontal="center" vertical="bottom" textRotation="0" wrapText="true" indent="0" shrinkToFit="false"/>
      <protection locked="true" hidden="false"/>
    </xf>
    <xf numFmtId="164" fontId="4" fillId="2" borderId="8" xfId="0" applyFont="true" applyBorder="true" applyAlignment="true" applyProtection="false">
      <alignment horizontal="center" vertical="bottom" textRotation="0" wrapText="true" indent="0" shrinkToFit="false"/>
      <protection locked="true" hidden="false"/>
    </xf>
    <xf numFmtId="164" fontId="7" fillId="0" borderId="7" xfId="0" applyFont="true" applyBorder="true" applyAlignment="true" applyProtection="true">
      <alignment horizontal="center" vertical="bottom" textRotation="0" wrapText="true" indent="0" shrinkToFit="false"/>
      <protection locked="false" hidden="false"/>
    </xf>
    <xf numFmtId="167" fontId="7" fillId="0" borderId="7" xfId="0" applyFont="true" applyBorder="true" applyAlignment="true" applyProtection="true">
      <alignment horizontal="center" vertical="bottom" textRotation="0" wrapText="true" indent="0" shrinkToFit="false"/>
      <protection locked="false" hidden="false"/>
    </xf>
    <xf numFmtId="167" fontId="10" fillId="0" borderId="7" xfId="20" applyFont="true" applyBorder="true" applyAlignment="true" applyProtection="true">
      <alignment horizontal="center" vertical="bottom" textRotation="0" wrapText="true" indent="0" shrinkToFit="false"/>
      <protection locked="false" hidden="false"/>
    </xf>
    <xf numFmtId="164" fontId="4" fillId="2" borderId="11" xfId="0" applyFont="true" applyBorder="true" applyAlignment="true" applyProtection="false">
      <alignment horizontal="center" vertical="bottom" textRotation="0" wrapText="true" indent="0" shrinkToFit="false"/>
      <protection locked="true" hidden="false"/>
    </xf>
    <xf numFmtId="167" fontId="7" fillId="0" borderId="12" xfId="0" applyFont="true" applyBorder="true" applyAlignment="true" applyProtection="true">
      <alignment horizontal="center" vertical="bottom" textRotation="0" wrapText="true" indent="0" shrinkToFit="false"/>
      <protection locked="false" hidden="false"/>
    </xf>
    <xf numFmtId="164" fontId="5" fillId="2" borderId="13" xfId="0" applyFont="true" applyBorder="true" applyAlignment="true" applyProtection="false">
      <alignment horizontal="general" vertical="top" textRotation="0" wrapText="true" indent="0" shrinkToFit="false"/>
      <protection locked="true" hidden="false"/>
    </xf>
    <xf numFmtId="164" fontId="5" fillId="2" borderId="14" xfId="0" applyFont="true" applyBorder="true" applyAlignment="true" applyProtection="false">
      <alignment horizontal="general" vertical="top" textRotation="0" wrapText="true" indent="0" shrinkToFit="false"/>
      <protection locked="true" hidden="false"/>
    </xf>
    <xf numFmtId="164" fontId="7" fillId="0" borderId="8" xfId="0" applyFont="true" applyBorder="true" applyAlignment="true" applyProtection="false">
      <alignment horizontal="justify" vertical="top" textRotation="0" wrapText="true" indent="0" shrinkToFit="false"/>
      <protection locked="true" hidden="false"/>
    </xf>
    <xf numFmtId="164" fontId="7" fillId="0" borderId="7" xfId="0" applyFont="true" applyBorder="true" applyAlignment="true" applyProtection="false">
      <alignment horizontal="left" vertical="top"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2" borderId="10" xfId="0" applyFont="true" applyBorder="true" applyAlignment="true" applyProtection="false">
      <alignment horizontal="left" vertical="bottom" textRotation="0" wrapText="true" indent="0" shrinkToFit="false"/>
      <protection locked="true" hidden="false"/>
    </xf>
    <xf numFmtId="164" fontId="11" fillId="0" borderId="10" xfId="0" applyFont="true" applyBorder="true" applyAlignment="true" applyProtection="false">
      <alignment horizontal="justify" vertical="top" textRotation="0" wrapText="true" indent="0" shrinkToFit="false"/>
      <protection locked="true" hidden="false"/>
    </xf>
    <xf numFmtId="164" fontId="7" fillId="3" borderId="10" xfId="0" applyFont="true" applyBorder="true" applyAlignment="true" applyProtection="false">
      <alignment horizontal="justify" vertical="top" textRotation="0" wrapText="true" indent="0" shrinkToFit="false"/>
      <protection locked="true" hidden="false"/>
    </xf>
    <xf numFmtId="164" fontId="9" fillId="2" borderId="8" xfId="21" applyFont="true" applyBorder="true" applyAlignment="true" applyProtection="false">
      <alignment horizontal="general" vertical="bottom" textRotation="0" wrapText="true" indent="0" shrinkToFit="false"/>
      <protection locked="true" hidden="false"/>
    </xf>
    <xf numFmtId="164" fontId="9" fillId="2" borderId="1" xfId="21" applyFont="true" applyBorder="true" applyAlignment="true" applyProtection="false">
      <alignment horizontal="center" vertical="bottom" textRotation="0" wrapText="true" indent="0" shrinkToFit="false"/>
      <protection locked="true" hidden="false"/>
    </xf>
    <xf numFmtId="164" fontId="9" fillId="2" borderId="7" xfId="21" applyFont="true" applyBorder="true" applyAlignment="true" applyProtection="false">
      <alignment horizontal="center" vertical="bottom" textRotation="0" wrapText="true" indent="0" shrinkToFit="false"/>
      <protection locked="true" hidden="false"/>
    </xf>
    <xf numFmtId="164" fontId="8" fillId="0" borderId="11" xfId="21" applyFont="true" applyBorder="true" applyAlignment="true" applyProtection="false">
      <alignment horizontal="general" vertical="bottom" textRotation="0" wrapText="true" indent="0" shrinkToFit="false"/>
      <protection locked="true" hidden="false"/>
    </xf>
    <xf numFmtId="164" fontId="8" fillId="0" borderId="15" xfId="21" applyFont="true" applyBorder="true" applyAlignment="true" applyProtection="false">
      <alignment horizontal="center" vertical="center" textRotation="0" wrapText="true" indent="0" shrinkToFit="false"/>
      <protection locked="true" hidden="false"/>
    </xf>
    <xf numFmtId="166" fontId="8" fillId="0" borderId="12" xfId="21" applyFont="true" applyBorder="true" applyAlignment="true" applyProtection="false">
      <alignment horizontal="center"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false" applyProtection="false">
      <alignment horizontal="general" vertical="bottom" textRotation="0" wrapText="false" indent="0" shrinkToFit="false"/>
      <protection locked="true" hidden="false"/>
    </xf>
    <xf numFmtId="167" fontId="15" fillId="0" borderId="0" xfId="0" applyFont="true" applyBorder="false" applyAlignment="false" applyProtection="false">
      <alignment horizontal="general" vertical="bottom" textRotation="0" wrapText="false" indent="0" shrinkToFit="false"/>
      <protection locked="true" hidden="false"/>
    </xf>
    <xf numFmtId="166" fontId="15"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8" fillId="2" borderId="1" xfId="0" applyFont="true" applyBorder="true" applyAlignment="true" applyProtection="false">
      <alignment horizontal="center" vertical="bottom" textRotation="0" wrapText="fals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15" fillId="0" borderId="1" xfId="0" applyFont="true" applyBorder="true" applyAlignment="true" applyProtection="false">
      <alignment horizontal="center" vertical="bottom"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8" fillId="2" borderId="5" xfId="0" applyFont="true" applyBorder="true" applyAlignment="true" applyProtection="false">
      <alignment horizontal="center" vertical="bottom" textRotation="0" wrapText="true" indent="0" shrinkToFit="false"/>
      <protection locked="true" hidden="false"/>
    </xf>
    <xf numFmtId="165" fontId="4" fillId="0" borderId="0" xfId="0" applyFont="true" applyBorder="false" applyAlignment="true" applyProtection="false">
      <alignment horizontal="center" vertical="bottom" textRotation="0" wrapText="false" indent="0" shrinkToFit="true"/>
      <protection locked="true" hidden="false"/>
    </xf>
    <xf numFmtId="165" fontId="8" fillId="0" borderId="0" xfId="0" applyFont="true" applyBorder="false" applyAlignment="true" applyProtection="false">
      <alignment horizontal="center" vertical="bottom" textRotation="0" wrapText="false" indent="0" shrinkToFit="true"/>
      <protection locked="true" hidden="false"/>
    </xf>
    <xf numFmtId="165" fontId="4" fillId="0" borderId="1" xfId="0" applyFont="true" applyBorder="true" applyAlignment="true" applyProtection="false">
      <alignment horizontal="center" vertical="bottom" textRotation="0" wrapText="false" indent="0" shrinkToFit="true"/>
      <protection locked="true" hidden="false"/>
    </xf>
    <xf numFmtId="165" fontId="8" fillId="0" borderId="1" xfId="0" applyFont="true" applyBorder="true" applyAlignment="true" applyProtection="false">
      <alignment horizontal="center" vertical="bottom" textRotation="0" wrapText="false" indent="0" shrinkToFit="true"/>
      <protection locked="true" hidden="false"/>
    </xf>
    <xf numFmtId="165" fontId="8" fillId="0" borderId="16" xfId="0" applyFont="true" applyBorder="true" applyAlignment="true" applyProtection="false">
      <alignment horizontal="center" vertical="bottom" textRotation="0" wrapText="false" indent="0" shrinkToFit="true"/>
      <protection locked="true" hidden="false"/>
    </xf>
    <xf numFmtId="165" fontId="8" fillId="0" borderId="5" xfId="0" applyFont="true" applyBorder="true" applyAlignment="true" applyProtection="false">
      <alignment horizontal="center" vertical="bottom" textRotation="0" wrapText="false" indent="0" shrinkToFit="tru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left" vertical="center" textRotation="0" wrapText="true" indent="0" shrinkToFit="false"/>
      <protection locked="true" hidden="false"/>
    </xf>
    <xf numFmtId="167" fontId="15" fillId="2" borderId="1" xfId="0" applyFont="true" applyBorder="true" applyAlignment="true" applyProtection="false">
      <alignment horizontal="center" vertical="center" textRotation="0" wrapText="true" indent="0" shrinkToFit="false"/>
      <protection locked="true" hidden="false"/>
    </xf>
    <xf numFmtId="167" fontId="15" fillId="2" borderId="5" xfId="0" applyFont="true" applyBorder="true" applyAlignment="true" applyProtection="false">
      <alignment horizontal="center" vertical="center" textRotation="0" wrapText="true" indent="0" shrinkToFit="false"/>
      <protection locked="true" hidden="false"/>
    </xf>
    <xf numFmtId="164" fontId="15" fillId="2" borderId="17" xfId="0" applyFont="true" applyBorder="true" applyAlignment="true" applyProtection="false">
      <alignment horizontal="center" vertical="center" textRotation="0" wrapText="true" indent="0" shrinkToFit="false"/>
      <protection locked="true" hidden="false"/>
    </xf>
    <xf numFmtId="164" fontId="15" fillId="2" borderId="18" xfId="0" applyFont="true" applyBorder="true" applyAlignment="true" applyProtection="false">
      <alignment horizontal="center" vertical="center" textRotation="0" wrapText="true" indent="0" shrinkToFit="false"/>
      <protection locked="true" hidden="false"/>
    </xf>
    <xf numFmtId="168" fontId="8" fillId="4" borderId="1" xfId="0" applyFont="true" applyBorder="true" applyAlignment="true" applyProtection="false">
      <alignment horizontal="center" vertical="center" textRotation="0" wrapText="true" indent="0" shrinkToFit="false"/>
      <protection locked="true" hidden="false"/>
    </xf>
    <xf numFmtId="167" fontId="8" fillId="2" borderId="1" xfId="0" applyFont="true" applyBorder="true" applyAlignment="true" applyProtection="false">
      <alignment horizontal="center" vertical="center" textRotation="0" wrapText="true" indent="0" shrinkToFit="false"/>
      <protection locked="true" hidden="false"/>
    </xf>
    <xf numFmtId="168" fontId="8" fillId="2" borderId="1" xfId="0" applyFont="true" applyBorder="true" applyAlignment="true" applyProtection="false">
      <alignment horizontal="center" vertical="center" textRotation="0" wrapText="true" indent="0" shrinkToFit="false"/>
      <protection locked="true" hidden="false"/>
    </xf>
    <xf numFmtId="164" fontId="4" fillId="2" borderId="19" xfId="0" applyFont="true" applyBorder="true" applyAlignment="true" applyProtection="false">
      <alignment horizontal="center" vertical="bottom" textRotation="0" wrapText="true" indent="0" shrinkToFit="false"/>
      <protection locked="true" hidden="false"/>
    </xf>
    <xf numFmtId="164" fontId="8" fillId="2" borderId="19" xfId="0" applyFont="true" applyBorder="true" applyAlignment="true" applyProtection="false">
      <alignment horizontal="center" vertical="bottom" textRotation="0" wrapText="true" indent="0" shrinkToFit="false"/>
      <protection locked="true" hidden="false"/>
    </xf>
    <xf numFmtId="167" fontId="8" fillId="2" borderId="1" xfId="0" applyFont="true" applyBorder="true" applyAlignment="true" applyProtection="false">
      <alignment horizontal="center" vertical="bottom" textRotation="0" wrapText="true" indent="0" shrinkToFit="false"/>
      <protection locked="true" hidden="false"/>
    </xf>
    <xf numFmtId="166" fontId="8" fillId="2" borderId="1" xfId="0" applyFont="true" applyBorder="true" applyAlignment="true" applyProtection="false">
      <alignment horizontal="center" vertical="bottom" textRotation="0" wrapText="true" indent="0" shrinkToFit="false"/>
      <protection locked="true" hidden="false"/>
    </xf>
    <xf numFmtId="168" fontId="8" fillId="4" borderId="19" xfId="0" applyFont="true" applyBorder="true" applyAlignment="true" applyProtection="false">
      <alignment horizontal="center" vertical="bottom" textRotation="0" wrapText="true" indent="0" shrinkToFit="false"/>
      <protection locked="true" hidden="false"/>
    </xf>
    <xf numFmtId="168" fontId="8" fillId="2" borderId="1" xfId="0" applyFont="true" applyBorder="tru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7" fontId="7" fillId="0" borderId="16"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false" applyProtection="false">
      <alignment horizontal="general" vertical="bottom" textRotation="0" wrapText="false" indent="0" shrinkToFit="false"/>
      <protection locked="true" hidden="false"/>
    </xf>
    <xf numFmtId="167" fontId="15" fillId="0" borderId="1" xfId="0" applyFont="true" applyBorder="true" applyAlignment="false" applyProtection="false">
      <alignment horizontal="general" vertical="bottom" textRotation="0" wrapText="false" indent="0" shrinkToFit="false"/>
      <protection locked="true" hidden="false"/>
    </xf>
    <xf numFmtId="166" fontId="15" fillId="0" borderId="1" xfId="0" applyFont="true" applyBorder="true" applyAlignment="false" applyProtection="false">
      <alignment horizontal="general" vertical="bottom" textRotation="0" wrapText="false" indent="0" shrinkToFit="false"/>
      <protection locked="true" hidden="false"/>
    </xf>
    <xf numFmtId="168" fontId="15" fillId="4" borderId="1" xfId="0" applyFont="true" applyBorder="true" applyAlignment="false" applyProtection="false">
      <alignment horizontal="general" vertical="bottom" textRotation="0" wrapText="false" indent="0" shrinkToFit="false"/>
      <protection locked="true" hidden="false"/>
    </xf>
    <xf numFmtId="168" fontId="15" fillId="0" borderId="1" xfId="0" applyFont="true" applyBorder="true" applyAlignment="false" applyProtection="false">
      <alignment horizontal="general" vertical="bottom" textRotation="0" wrapText="false" indent="0" shrinkToFit="false"/>
      <protection locked="true" hidden="false"/>
    </xf>
    <xf numFmtId="167" fontId="15" fillId="0" borderId="1" xfId="0" applyFont="true" applyBorder="true" applyAlignment="true" applyProtection="false">
      <alignment horizontal="general" vertical="bottom" textRotation="0" wrapText="true" indent="0" shrinkToFit="false"/>
      <protection locked="true" hidden="false"/>
    </xf>
    <xf numFmtId="167" fontId="7" fillId="5" borderId="16" xfId="0" applyFont="true" applyBorder="true" applyAlignment="false" applyProtection="false">
      <alignment horizontal="general" vertical="bottom" textRotation="0" wrapText="false" indent="0" shrinkToFit="false"/>
      <protection locked="true" hidden="false"/>
    </xf>
    <xf numFmtId="164" fontId="15" fillId="5" borderId="1" xfId="0" applyFont="true" applyBorder="true" applyAlignment="false" applyProtection="false">
      <alignment horizontal="general" vertical="bottom" textRotation="0" wrapText="false" indent="0" shrinkToFit="false"/>
      <protection locked="true" hidden="false"/>
    </xf>
    <xf numFmtId="167" fontId="15" fillId="5" borderId="1" xfId="0" applyFont="true" applyBorder="true" applyAlignment="false" applyProtection="false">
      <alignment horizontal="general" vertical="bottom" textRotation="0" wrapText="false" indent="0" shrinkToFit="false"/>
      <protection locked="true" hidden="false"/>
    </xf>
    <xf numFmtId="166" fontId="15" fillId="5" borderId="1" xfId="0" applyFont="true" applyBorder="true" applyAlignment="false" applyProtection="false">
      <alignment horizontal="general" vertical="bottom" textRotation="0" wrapText="false" indent="0" shrinkToFit="false"/>
      <protection locked="true" hidden="false"/>
    </xf>
    <xf numFmtId="167" fontId="15" fillId="5" borderId="1" xfId="0" applyFont="true" applyBorder="true" applyAlignment="true" applyProtection="false">
      <alignment horizontal="general" vertical="bottom" textRotation="0" wrapText="true" indent="0" shrinkToFit="false"/>
      <protection locked="true" hidden="false"/>
    </xf>
    <xf numFmtId="168" fontId="15" fillId="5" borderId="1" xfId="0" applyFont="true" applyBorder="true" applyAlignment="false" applyProtection="false">
      <alignment horizontal="general" vertical="bottom" textRotation="0" wrapText="false" indent="0" shrinkToFit="false"/>
      <protection locked="true" hidden="false"/>
    </xf>
    <xf numFmtId="164" fontId="7" fillId="5" borderId="0" xfId="0" applyFont="true" applyBorder="false" applyAlignment="false" applyProtection="false">
      <alignment horizontal="general" vertical="bottom" textRotation="0" wrapText="false" indent="0" shrinkToFit="false"/>
      <protection locked="true" hidden="false"/>
    </xf>
    <xf numFmtId="166" fontId="15" fillId="0" borderId="20" xfId="0" applyFont="true" applyBorder="true" applyAlignment="false" applyProtection="false">
      <alignment horizontal="general" vertical="bottom" textRotation="0" wrapText="false" indent="0" shrinkToFit="false"/>
      <protection locked="true" hidden="false"/>
    </xf>
    <xf numFmtId="168" fontId="15" fillId="4" borderId="20" xfId="0" applyFont="true" applyBorder="true" applyAlignment="false" applyProtection="false">
      <alignment horizontal="general" vertical="bottom" textRotation="0" wrapText="false" indent="0" shrinkToFit="false"/>
      <protection locked="true" hidden="false"/>
    </xf>
    <xf numFmtId="167" fontId="15" fillId="4" borderId="20" xfId="0" applyFont="true" applyBorder="true" applyAlignment="false" applyProtection="false">
      <alignment horizontal="general" vertical="bottom" textRotation="0" wrapText="false" indent="0" shrinkToFit="false"/>
      <protection locked="true" hidden="false"/>
    </xf>
    <xf numFmtId="167" fontId="15" fillId="0" borderId="20" xfId="0" applyFont="true" applyBorder="true" applyAlignment="false" applyProtection="false">
      <alignment horizontal="general" vertical="bottom" textRotation="0" wrapText="false" indent="0" shrinkToFit="false"/>
      <protection locked="true" hidden="false"/>
    </xf>
    <xf numFmtId="167" fontId="7" fillId="0" borderId="0" xfId="0" applyFont="true" applyBorder="false" applyAlignment="false" applyProtection="false">
      <alignment horizontal="general" vertical="bottom" textRotation="0" wrapText="false" indent="0" shrinkToFit="false"/>
      <protection locked="true" hidden="false"/>
    </xf>
    <xf numFmtId="164" fontId="15" fillId="0" borderId="21" xfId="0" applyFont="true" applyBorder="true" applyAlignment="false" applyProtection="false">
      <alignment horizontal="general" vertical="bottom" textRotation="0" wrapText="false" indent="0" shrinkToFit="false"/>
      <protection locked="true" hidden="false"/>
    </xf>
    <xf numFmtId="167" fontId="15" fillId="0" borderId="21" xfId="0" applyFont="true" applyBorder="true" applyAlignment="false" applyProtection="false">
      <alignment horizontal="general" vertical="bottom" textRotation="0" wrapText="false" indent="0" shrinkToFit="false"/>
      <protection locked="true" hidden="false"/>
    </xf>
    <xf numFmtId="166" fontId="8" fillId="0" borderId="22" xfId="0" applyFont="true" applyBorder="true" applyAlignment="false" applyProtection="false">
      <alignment horizontal="general" vertical="bottom" textRotation="0" wrapText="false" indent="0" shrinkToFit="false"/>
      <protection locked="true" hidden="false"/>
    </xf>
    <xf numFmtId="168" fontId="8" fillId="0" borderId="23" xfId="0" applyFont="true" applyBorder="true" applyAlignment="false" applyProtection="false">
      <alignment horizontal="general" vertical="bottom" textRotation="0" wrapText="false" indent="0" shrinkToFit="false"/>
      <protection locked="true" hidden="false"/>
    </xf>
    <xf numFmtId="168" fontId="8" fillId="0" borderId="24" xfId="0" applyFont="true" applyBorder="true" applyAlignment="false" applyProtection="false">
      <alignment horizontal="general" vertical="bottom" textRotation="0" wrapText="false" indent="0" shrinkToFit="false"/>
      <protection locked="true" hidden="false"/>
    </xf>
    <xf numFmtId="168" fontId="8" fillId="0" borderId="22" xfId="0" applyFont="true" applyBorder="true" applyAlignment="false" applyProtection="false">
      <alignment horizontal="general" vertical="bottom" textRotation="0" wrapText="false" indent="0" shrinkToFit="false"/>
      <protection locked="true" hidden="false"/>
    </xf>
    <xf numFmtId="164" fontId="8" fillId="0" borderId="25" xfId="0" applyFont="true" applyBorder="true" applyAlignment="true" applyProtection="false">
      <alignment horizontal="left" vertical="bottom" textRotation="0" wrapText="true" indent="0" shrinkToFit="false"/>
      <protection locked="true" hidden="false"/>
    </xf>
    <xf numFmtId="166" fontId="8" fillId="4" borderId="22" xfId="0" applyFont="true" applyBorder="true" applyAlignment="false" applyProtection="false">
      <alignment horizontal="general" vertical="bottom" textRotation="0" wrapText="false" indent="0" shrinkToFit="false"/>
      <protection locked="true" hidden="false"/>
    </xf>
    <xf numFmtId="168" fontId="8" fillId="4" borderId="26" xfId="0" applyFont="true" applyBorder="true" applyAlignment="false" applyProtection="false">
      <alignment horizontal="general" vertical="bottom" textRotation="0" wrapText="false" indent="0" shrinkToFit="false"/>
      <protection locked="true" hidden="false"/>
    </xf>
    <xf numFmtId="168" fontId="8" fillId="0" borderId="0" xfId="0" applyFont="true" applyBorder="false" applyAlignment="false" applyProtection="false">
      <alignment horizontal="general" vertical="bottom" textRotation="0" wrapText="false" indent="0" shrinkToFit="false"/>
      <protection locked="true" hidden="false"/>
    </xf>
    <xf numFmtId="164" fontId="8" fillId="0" borderId="25" xfId="0" applyFont="true" applyBorder="true" applyAlignment="true" applyProtection="false">
      <alignment horizontal="left" vertical="bottom" textRotation="0" wrapText="false" indent="0" shrinkToFit="false"/>
      <protection locked="true" hidden="false"/>
    </xf>
    <xf numFmtId="166" fontId="8" fillId="4" borderId="27" xfId="0" applyFont="true" applyBorder="true" applyAlignment="false" applyProtection="false">
      <alignment horizontal="general" vertical="bottom" textRotation="0" wrapText="false" indent="0" shrinkToFit="false"/>
      <protection locked="true" hidden="false"/>
    </xf>
    <xf numFmtId="168" fontId="8" fillId="4" borderId="24" xfId="0" applyFont="true" applyBorder="true" applyAlignment="false" applyProtection="false">
      <alignment horizontal="general" vertical="bottom" textRotation="0" wrapText="false" indent="0" shrinkToFit="false"/>
      <protection locked="true" hidden="false"/>
    </xf>
    <xf numFmtId="167" fontId="8" fillId="0" borderId="28" xfId="0" applyFont="true" applyBorder="true" applyAlignment="true" applyProtection="false">
      <alignment horizontal="general" vertical="top" textRotation="0" wrapText="true" indent="0" shrinkToFit="false"/>
      <protection locked="true" hidden="false"/>
    </xf>
    <xf numFmtId="164" fontId="8" fillId="0" borderId="18" xfId="0" applyFont="true" applyBorder="true" applyAlignment="true" applyProtection="false">
      <alignment horizontal="general" vertical="top" textRotation="0" wrapText="true" indent="0" shrinkToFit="false"/>
      <protection locked="true" hidden="false"/>
    </xf>
    <xf numFmtId="164" fontId="8" fillId="2" borderId="1" xfId="0" applyFont="true" applyBorder="true" applyAlignment="true" applyProtection="false">
      <alignment horizontal="center" vertical="top" textRotation="0" wrapText="true" indent="0" shrinkToFit="false"/>
      <protection locked="true" hidden="false"/>
    </xf>
    <xf numFmtId="167" fontId="8" fillId="2" borderId="1" xfId="0" applyFont="true" applyBorder="true" applyAlignment="true" applyProtection="false">
      <alignment horizontal="center" vertical="top" textRotation="0" wrapText="true" indent="0" shrinkToFit="false"/>
      <protection locked="true" hidden="false"/>
    </xf>
    <xf numFmtId="164" fontId="8" fillId="2" borderId="1" xfId="0" applyFont="true" applyBorder="true" applyAlignment="true" applyProtection="false">
      <alignment horizontal="center" vertical="center" textRotation="0" wrapText="false" indent="0" shrinkToFit="false"/>
      <protection locked="true" hidden="false"/>
    </xf>
    <xf numFmtId="168" fontId="15" fillId="0" borderId="16" xfId="0" applyFont="true" applyBorder="true" applyAlignment="true" applyProtection="false">
      <alignment horizontal="center" vertical="bottom" textRotation="0" wrapText="false" indent="0" shrinkToFit="false"/>
      <protection locked="true" hidden="false"/>
    </xf>
    <xf numFmtId="166" fontId="15" fillId="0" borderId="5" xfId="0" applyFont="true" applyBorder="true" applyAlignment="true" applyProtection="false">
      <alignment horizontal="center" vertical="top"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CE1"/>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mailto:indreklikk@gmail.com" TargetMode="Externa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R24"/>
  <sheetViews>
    <sheetView windowProtection="false" showFormulas="false" showGridLines="true" showRowColHeaders="false" showZeros="true" rightToLeft="false" tabSelected="false" showOutlineSymbols="true" defaultGridColor="true" view="normal" topLeftCell="A1" colorId="64" zoomScale="120" zoomScaleNormal="120" zoomScalePageLayoutView="100" workbookViewId="0">
      <selection pane="topLeft" activeCell="A22" activeCellId="0" sqref="A22"/>
    </sheetView>
  </sheetViews>
  <sheetFormatPr defaultRowHeight="14"/>
  <cols>
    <col collapsed="false" hidden="false" max="1" min="1" style="0" width="7.96428571428571"/>
    <col collapsed="false" hidden="false" max="2" min="2" style="0" width="7.83163265306122"/>
    <col collapsed="false" hidden="false" max="3" min="3" style="0" width="10.9336734693878"/>
    <col collapsed="false" hidden="false" max="4" min="4" style="0" width="11.8775510204082"/>
    <col collapsed="false" hidden="false" max="5" min="5" style="0" width="6.47959183673469"/>
    <col collapsed="false" hidden="false" max="6" min="6" style="0" width="3.91326530612245"/>
    <col collapsed="false" hidden="false" max="7" min="7" style="0" width="6.47959183673469"/>
    <col collapsed="false" hidden="false" max="8" min="8" style="0" width="6.0765306122449"/>
    <col collapsed="false" hidden="false" max="9" min="9" style="0" width="4.05102040816327"/>
    <col collapsed="false" hidden="false" max="10" min="10" style="0" width="6.0765306122449"/>
    <col collapsed="false" hidden="false" max="11" min="11" style="0" width="11.6071428571429"/>
    <col collapsed="false" hidden="false" max="12" min="12" style="0" width="9.85204081632653"/>
    <col collapsed="false" hidden="false" max="1025" min="13" style="0" width="8.77551020408163"/>
  </cols>
  <sheetData>
    <row r="1" customFormat="false" ht="14.5" hidden="false" customHeight="false" outlineLevel="0" collapsed="false">
      <c r="A1" s="1" t="s">
        <v>0</v>
      </c>
    </row>
    <row r="2" customFormat="false" ht="16.5" hidden="false" customHeight="true" outlineLevel="0" collapsed="false">
      <c r="A2" s="2" t="s">
        <v>1</v>
      </c>
      <c r="B2" s="2"/>
      <c r="C2" s="2"/>
      <c r="D2" s="2"/>
      <c r="E2" s="2"/>
      <c r="F2" s="3" t="s">
        <v>2</v>
      </c>
      <c r="G2" s="3"/>
      <c r="H2" s="3"/>
      <c r="I2" s="3" t="s">
        <v>3</v>
      </c>
      <c r="J2" s="3"/>
      <c r="K2" s="3"/>
      <c r="L2" s="3"/>
    </row>
    <row r="3" customFormat="false" ht="25.5" hidden="false" customHeight="true" outlineLevel="0" collapsed="false">
      <c r="A3" s="4" t="s">
        <v>4</v>
      </c>
      <c r="B3" s="4"/>
      <c r="C3" s="4"/>
      <c r="D3" s="4"/>
      <c r="E3" s="4"/>
      <c r="F3" s="5" t="n">
        <v>80342223</v>
      </c>
      <c r="G3" s="5"/>
      <c r="H3" s="5"/>
      <c r="I3" s="6" t="s">
        <v>5</v>
      </c>
      <c r="J3" s="7"/>
      <c r="K3" s="7"/>
      <c r="L3" s="8"/>
    </row>
    <row r="4" customFormat="false" ht="25.5" hidden="false" customHeight="true" outlineLevel="0" collapsed="false">
      <c r="A4" s="9" t="s">
        <v>6</v>
      </c>
      <c r="B4" s="9"/>
      <c r="C4" s="9"/>
      <c r="D4" s="9"/>
      <c r="E4" s="9"/>
      <c r="F4" s="10" t="s">
        <v>7</v>
      </c>
      <c r="G4" s="10"/>
      <c r="H4" s="10"/>
      <c r="I4" s="10"/>
      <c r="J4" s="10"/>
      <c r="K4" s="10"/>
      <c r="L4" s="10"/>
    </row>
    <row r="5" customFormat="false" ht="25.5" hidden="false" customHeight="true" outlineLevel="0" collapsed="false">
      <c r="B5" s="11"/>
      <c r="C5" s="12" t="n">
        <v>11871</v>
      </c>
      <c r="D5" s="11"/>
      <c r="E5" s="11"/>
      <c r="F5" s="13" t="n">
        <v>11871</v>
      </c>
      <c r="G5" s="13"/>
      <c r="H5" s="13"/>
      <c r="I5" s="13"/>
      <c r="J5" s="13"/>
      <c r="K5" s="13"/>
      <c r="L5" s="13"/>
    </row>
    <row r="6" s="19" customFormat="true" ht="29.25" hidden="false" customHeight="true" outlineLevel="0" collapsed="false">
      <c r="A6" s="14" t="s">
        <v>8</v>
      </c>
      <c r="B6" s="14"/>
      <c r="C6" s="14"/>
      <c r="D6" s="15" t="s">
        <v>9</v>
      </c>
      <c r="E6" s="15"/>
      <c r="F6" s="15"/>
      <c r="G6" s="16" t="s">
        <v>10</v>
      </c>
      <c r="H6" s="16"/>
      <c r="I6" s="16"/>
      <c r="J6" s="16"/>
      <c r="K6" s="17" t="s">
        <v>11</v>
      </c>
      <c r="L6" s="17"/>
      <c r="M6" s="18"/>
      <c r="N6" s="18"/>
      <c r="O6" s="18"/>
      <c r="P6" s="18"/>
      <c r="Q6" s="18"/>
      <c r="R6" s="18"/>
    </row>
    <row r="7" customFormat="false" ht="12.8" hidden="false" customHeight="false" outlineLevel="0" collapsed="false">
      <c r="A7" s="20" t="n">
        <v>44927</v>
      </c>
      <c r="B7" s="20"/>
      <c r="C7" s="20"/>
      <c r="D7" s="21" t="n">
        <v>45291</v>
      </c>
      <c r="E7" s="21"/>
      <c r="F7" s="21"/>
      <c r="G7" s="22" t="n">
        <v>45306</v>
      </c>
      <c r="H7" s="22"/>
      <c r="I7" s="22"/>
      <c r="J7" s="22"/>
      <c r="K7" s="23" t="s">
        <v>12</v>
      </c>
      <c r="L7" s="23"/>
    </row>
    <row r="8" customFormat="false" ht="30.75" hidden="false" customHeight="true" outlineLevel="0" collapsed="false">
      <c r="A8" s="24" t="s">
        <v>13</v>
      </c>
      <c r="B8" s="24"/>
      <c r="C8" s="24"/>
      <c r="D8" s="24"/>
      <c r="E8" s="24"/>
      <c r="F8" s="24"/>
      <c r="G8" s="24"/>
      <c r="H8" s="24"/>
      <c r="I8" s="24"/>
      <c r="J8" s="24"/>
      <c r="K8" s="24"/>
      <c r="L8" s="24"/>
    </row>
    <row r="9" customFormat="false" ht="36" hidden="false" customHeight="true" outlineLevel="0" collapsed="false">
      <c r="A9" s="25" t="s">
        <v>14</v>
      </c>
      <c r="B9" s="25"/>
      <c r="C9" s="25"/>
      <c r="D9" s="25"/>
      <c r="E9" s="25"/>
      <c r="F9" s="25"/>
      <c r="G9" s="25"/>
      <c r="H9" s="25"/>
      <c r="I9" s="25"/>
      <c r="J9" s="25"/>
      <c r="K9" s="25"/>
      <c r="L9" s="25"/>
    </row>
    <row r="10" customFormat="false" ht="30.75" hidden="false" customHeight="true" outlineLevel="0" collapsed="false">
      <c r="A10" s="26" t="s">
        <v>15</v>
      </c>
      <c r="B10" s="26"/>
      <c r="C10" s="26"/>
      <c r="D10" s="26"/>
      <c r="E10" s="26"/>
      <c r="F10" s="26"/>
      <c r="G10" s="26"/>
      <c r="H10" s="26"/>
      <c r="I10" s="26"/>
      <c r="J10" s="26"/>
      <c r="K10" s="26"/>
      <c r="L10" s="26"/>
    </row>
    <row r="11" customFormat="false" ht="14.15" hidden="false" customHeight="true" outlineLevel="0" collapsed="false">
      <c r="A11" s="27" t="s">
        <v>16</v>
      </c>
      <c r="B11" s="27"/>
      <c r="C11" s="28" t="s">
        <v>17</v>
      </c>
      <c r="D11" s="28"/>
      <c r="E11" s="28"/>
      <c r="F11" s="28"/>
      <c r="G11" s="28"/>
      <c r="H11" s="28"/>
      <c r="I11" s="28"/>
      <c r="J11" s="28"/>
      <c r="K11" s="28"/>
      <c r="L11" s="28"/>
    </row>
    <row r="12" customFormat="false" ht="14" hidden="false" customHeight="true" outlineLevel="0" collapsed="false">
      <c r="A12" s="27" t="s">
        <v>18</v>
      </c>
      <c r="B12" s="27"/>
      <c r="C12" s="28"/>
      <c r="D12" s="28"/>
      <c r="E12" s="28"/>
      <c r="F12" s="28"/>
      <c r="G12" s="28"/>
      <c r="H12" s="28"/>
      <c r="I12" s="28"/>
      <c r="J12" s="28"/>
      <c r="K12" s="28"/>
      <c r="L12" s="28"/>
    </row>
    <row r="13" customFormat="false" ht="14.15" hidden="false" customHeight="true" outlineLevel="0" collapsed="false">
      <c r="A13" s="27" t="s">
        <v>19</v>
      </c>
      <c r="B13" s="27"/>
      <c r="C13" s="29" t="s">
        <v>20</v>
      </c>
      <c r="D13" s="29"/>
      <c r="E13" s="29"/>
      <c r="F13" s="29"/>
      <c r="G13" s="29"/>
      <c r="H13" s="29"/>
      <c r="I13" s="29"/>
      <c r="J13" s="29"/>
      <c r="K13" s="29"/>
      <c r="L13" s="29"/>
    </row>
    <row r="14" customFormat="false" ht="13.8" hidden="false" customHeight="true" outlineLevel="0" collapsed="false">
      <c r="A14" s="27" t="s">
        <v>21</v>
      </c>
      <c r="B14" s="27"/>
      <c r="C14" s="30" t="s">
        <v>22</v>
      </c>
      <c r="D14" s="30"/>
      <c r="E14" s="30"/>
      <c r="F14" s="30"/>
      <c r="G14" s="30"/>
      <c r="H14" s="30"/>
      <c r="I14" s="30"/>
      <c r="J14" s="30"/>
      <c r="K14" s="30"/>
      <c r="L14" s="30"/>
    </row>
    <row r="15" customFormat="false" ht="15.75" hidden="false" customHeight="true" outlineLevel="0" collapsed="false">
      <c r="A15" s="31" t="s">
        <v>23</v>
      </c>
      <c r="B15" s="31"/>
      <c r="C15" s="32"/>
      <c r="D15" s="32"/>
      <c r="E15" s="32"/>
      <c r="F15" s="32"/>
      <c r="G15" s="32"/>
      <c r="H15" s="32"/>
      <c r="I15" s="32"/>
      <c r="J15" s="32"/>
      <c r="K15" s="32"/>
      <c r="L15" s="32"/>
    </row>
    <row r="16" customFormat="false" ht="40.5" hidden="false" customHeight="true" outlineLevel="0" collapsed="false">
      <c r="A16" s="33" t="s">
        <v>24</v>
      </c>
      <c r="B16" s="33"/>
      <c r="C16" s="33" t="s">
        <v>25</v>
      </c>
      <c r="D16" s="33"/>
      <c r="E16" s="33"/>
      <c r="F16" s="33"/>
      <c r="G16" s="34" t="s">
        <v>26</v>
      </c>
      <c r="H16" s="34"/>
      <c r="I16" s="34" t="s">
        <v>27</v>
      </c>
      <c r="J16" s="34"/>
      <c r="K16" s="34"/>
      <c r="L16" s="34"/>
    </row>
    <row r="17" s="37" customFormat="true" ht="38.15" hidden="false" customHeight="true" outlineLevel="0" collapsed="false">
      <c r="A17" s="35" t="s">
        <v>28</v>
      </c>
      <c r="B17" s="35"/>
      <c r="C17" s="35"/>
      <c r="D17" s="35"/>
      <c r="E17" s="35"/>
      <c r="F17" s="35"/>
      <c r="G17" s="36" t="s">
        <v>29</v>
      </c>
      <c r="H17" s="36"/>
      <c r="I17" s="36"/>
      <c r="J17" s="36"/>
      <c r="K17" s="36"/>
      <c r="L17" s="36"/>
    </row>
    <row r="18" s="37" customFormat="true" ht="37.5" hidden="false" customHeight="true" outlineLevel="0" collapsed="false">
      <c r="A18" s="35" t="s">
        <v>30</v>
      </c>
      <c r="B18" s="35"/>
      <c r="C18" s="35"/>
      <c r="D18" s="35"/>
      <c r="E18" s="35"/>
      <c r="F18" s="35"/>
      <c r="G18" s="36" t="s">
        <v>31</v>
      </c>
      <c r="H18" s="36"/>
      <c r="I18" s="36"/>
      <c r="J18" s="36"/>
      <c r="K18" s="36"/>
      <c r="L18" s="36"/>
    </row>
    <row r="19" customFormat="false" ht="30" hidden="false" customHeight="true" outlineLevel="0" collapsed="false">
      <c r="A19" s="38" t="s">
        <v>32</v>
      </c>
      <c r="B19" s="38"/>
      <c r="C19" s="38"/>
      <c r="D19" s="38"/>
      <c r="E19" s="38"/>
      <c r="F19" s="38"/>
      <c r="G19" s="38"/>
      <c r="H19" s="38"/>
      <c r="I19" s="38"/>
      <c r="J19" s="38"/>
      <c r="K19" s="38"/>
      <c r="L19" s="38"/>
    </row>
    <row r="20" customFormat="false" ht="30" hidden="false" customHeight="true" outlineLevel="0" collapsed="false">
      <c r="A20" s="39"/>
      <c r="B20" s="39"/>
      <c r="C20" s="39"/>
      <c r="D20" s="39"/>
      <c r="E20" s="39"/>
      <c r="F20" s="39"/>
      <c r="G20" s="39"/>
      <c r="H20" s="39"/>
      <c r="I20" s="39"/>
      <c r="J20" s="39"/>
      <c r="K20" s="39"/>
      <c r="L20" s="39"/>
    </row>
    <row r="21" customFormat="false" ht="30" hidden="false" customHeight="true" outlineLevel="0" collapsed="false">
      <c r="A21" s="38" t="s">
        <v>33</v>
      </c>
      <c r="B21" s="38"/>
      <c r="C21" s="38"/>
      <c r="D21" s="38"/>
      <c r="E21" s="38"/>
      <c r="F21" s="38"/>
      <c r="G21" s="38"/>
      <c r="H21" s="38"/>
      <c r="I21" s="38"/>
      <c r="J21" s="38"/>
      <c r="K21" s="38"/>
      <c r="L21" s="38"/>
    </row>
    <row r="22" customFormat="false" ht="36" hidden="false" customHeight="true" outlineLevel="0" collapsed="false">
      <c r="A22" s="40" t="s">
        <v>34</v>
      </c>
      <c r="B22" s="40"/>
      <c r="C22" s="40"/>
      <c r="D22" s="40"/>
      <c r="E22" s="40"/>
      <c r="F22" s="40"/>
      <c r="G22" s="40"/>
      <c r="H22" s="40"/>
      <c r="I22" s="40"/>
      <c r="J22" s="40"/>
      <c r="K22" s="40"/>
      <c r="L22" s="40"/>
    </row>
    <row r="23" customFormat="false" ht="14" hidden="false" customHeight="true" outlineLevel="0" collapsed="false">
      <c r="A23" s="41" t="s">
        <v>35</v>
      </c>
      <c r="B23" s="41"/>
      <c r="C23" s="41"/>
      <c r="D23" s="41"/>
      <c r="E23" s="41"/>
      <c r="F23" s="42" t="s">
        <v>36</v>
      </c>
      <c r="G23" s="42"/>
      <c r="H23" s="42"/>
      <c r="I23" s="42"/>
      <c r="J23" s="42"/>
      <c r="K23" s="43" t="s">
        <v>37</v>
      </c>
      <c r="L23" s="43"/>
    </row>
    <row r="24" customFormat="false" ht="14.15" hidden="false" customHeight="true" outlineLevel="0" collapsed="false">
      <c r="A24" s="44" t="str">
        <f aca="false">C11</f>
        <v>INDREK LIKK</v>
      </c>
      <c r="B24" s="44"/>
      <c r="C24" s="44"/>
      <c r="D24" s="44"/>
      <c r="E24" s="44"/>
      <c r="F24" s="45" t="s">
        <v>38</v>
      </c>
      <c r="G24" s="45"/>
      <c r="H24" s="45"/>
      <c r="I24" s="45"/>
      <c r="J24" s="45"/>
      <c r="K24" s="46" t="n">
        <v>45670</v>
      </c>
      <c r="L24" s="46"/>
    </row>
  </sheetData>
  <mergeCells count="46">
    <mergeCell ref="A2:E2"/>
    <mergeCell ref="F2:H2"/>
    <mergeCell ref="I2:L2"/>
    <mergeCell ref="A3:E3"/>
    <mergeCell ref="F3:H3"/>
    <mergeCell ref="A4:E4"/>
    <mergeCell ref="F4:L4"/>
    <mergeCell ref="F5:L5"/>
    <mergeCell ref="A6:C6"/>
    <mergeCell ref="D6:F6"/>
    <mergeCell ref="G6:J6"/>
    <mergeCell ref="K6:L6"/>
    <mergeCell ref="M6:R6"/>
    <mergeCell ref="A7:C7"/>
    <mergeCell ref="D7:F7"/>
    <mergeCell ref="G7:J7"/>
    <mergeCell ref="K7:L7"/>
    <mergeCell ref="A8:L8"/>
    <mergeCell ref="A9:L9"/>
    <mergeCell ref="A10:L10"/>
    <mergeCell ref="A11:B11"/>
    <mergeCell ref="C11:L11"/>
    <mergeCell ref="A12:B12"/>
    <mergeCell ref="C12:L12"/>
    <mergeCell ref="A13:B13"/>
    <mergeCell ref="C13:L13"/>
    <mergeCell ref="A14:B14"/>
    <mergeCell ref="C14:L14"/>
    <mergeCell ref="A15:B15"/>
    <mergeCell ref="C15:L15"/>
    <mergeCell ref="A16:F16"/>
    <mergeCell ref="G16:L16"/>
    <mergeCell ref="A17:F17"/>
    <mergeCell ref="G17:L17"/>
    <mergeCell ref="A18:F18"/>
    <mergeCell ref="G18:L18"/>
    <mergeCell ref="A19:L19"/>
    <mergeCell ref="A20:L20"/>
    <mergeCell ref="A21:L21"/>
    <mergeCell ref="A22:L22"/>
    <mergeCell ref="A23:E23"/>
    <mergeCell ref="F23:J23"/>
    <mergeCell ref="K23:L23"/>
    <mergeCell ref="A24:E24"/>
    <mergeCell ref="F24:J24"/>
    <mergeCell ref="K24:L24"/>
  </mergeCells>
  <dataValidations count="1">
    <dataValidation allowBlank="true" operator="between" showDropDown="false" showErrorMessage="true" showInputMessage="true" sqref="F24" type="list">
      <formula1>#ref!</formula1>
      <formula2>0</formula2>
    </dataValidation>
  </dataValidations>
  <hyperlinks>
    <hyperlink ref="C14" r:id="rId2" display="indreklikk@gmail.com"/>
  </hyperlinks>
  <printOptions headings="false" gridLines="false" gridLinesSet="true" horizontalCentered="true" verticalCentered="false"/>
  <pageMargins left="0.25" right="0.25" top="0.75" bottom="0.75" header="0.511805555555555" footer="0.3"/>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&amp;C&amp;P (&amp;N)</oddFooter>
  </headerFooter>
  <legacyDrawing r:id="rId3"/>
</worksheet>
</file>

<file path=xl/worksheets/sheet2.xml><?xml version="1.0" encoding="utf-8"?>
<worksheet xmlns="http://schemas.openxmlformats.org/spreadsheetml/2006/main" xmlns:r="http://schemas.openxmlformats.org/officeDocument/2006/relationships">
  <sheetPr filterMode="false">
    <pageSetUpPr fitToPage="true"/>
  </sheetPr>
  <dimension ref="A1:R72"/>
  <sheetViews>
    <sheetView windowProtection="false" showFormulas="false" showGridLines="true" showRowColHeaders="false" showZeros="true" rightToLeft="false" tabSelected="true" showOutlineSymbols="true" defaultGridColor="true" view="normal" topLeftCell="H40" colorId="64" zoomScale="100" zoomScaleNormal="100" zoomScalePageLayoutView="100" workbookViewId="0">
      <selection pane="topLeft" activeCell="L13" activeCellId="0" sqref="L13"/>
    </sheetView>
  </sheetViews>
  <sheetFormatPr defaultRowHeight="14"/>
  <cols>
    <col collapsed="false" hidden="true" max="2" min="1" style="0" width="0"/>
    <col collapsed="false" hidden="false" max="3" min="3" style="0" width="26.1887755102041"/>
    <col collapsed="false" hidden="false" max="4" min="4" style="0" width="17.280612244898"/>
    <col collapsed="false" hidden="false" max="5" min="5" style="0" width="12.4183673469388"/>
    <col collapsed="false" hidden="false" max="7" min="6" style="0" width="14.3112244897959"/>
    <col collapsed="false" hidden="false" max="8" min="8" style="0" width="12.4183673469388"/>
    <col collapsed="false" hidden="false" max="9" min="9" style="0" width="12.9591836734694"/>
    <col collapsed="false" hidden="false" max="10" min="10" style="0" width="25.515306122449"/>
    <col collapsed="false" hidden="false" max="11" min="11" style="0" width="35.7704081632653"/>
    <col collapsed="false" hidden="false" max="13" min="12" style="0" width="12.4183673469388"/>
    <col collapsed="false" hidden="false" max="14" min="14" style="0" width="13.2295918367347"/>
    <col collapsed="false" hidden="false" max="15" min="15" style="0" width="13.7704081632653"/>
    <col collapsed="false" hidden="false" max="17" min="16" style="0" width="10.8010204081633"/>
    <col collapsed="false" hidden="false" max="18" min="18" style="0" width="35.7704081632653"/>
    <col collapsed="false" hidden="false" max="41" min="19" style="0" width="12.4183673469388"/>
    <col collapsed="false" hidden="false" max="1025" min="42" style="0" width="8.77551020408163"/>
  </cols>
  <sheetData>
    <row r="1" customFormat="false" ht="15" hidden="false" customHeight="false" outlineLevel="0" collapsed="false">
      <c r="C1" s="47" t="s">
        <v>39</v>
      </c>
      <c r="D1" s="48"/>
      <c r="E1" s="48"/>
      <c r="F1" s="49"/>
      <c r="G1" s="49"/>
      <c r="H1" s="50"/>
    </row>
    <row r="2" customFormat="false" ht="15" hidden="false" customHeight="false" outlineLevel="0" collapsed="false">
      <c r="C2" s="47" t="s">
        <v>40</v>
      </c>
      <c r="D2" s="48"/>
      <c r="E2" s="48"/>
      <c r="F2" s="49"/>
      <c r="G2" s="49"/>
      <c r="H2" s="50"/>
    </row>
    <row r="3" customFormat="false" ht="14" hidden="false" customHeight="false" outlineLevel="0" collapsed="false">
      <c r="C3" s="51" t="s">
        <v>41</v>
      </c>
      <c r="D3" s="51"/>
      <c r="E3" s="51"/>
      <c r="F3" s="52" t="s">
        <v>2</v>
      </c>
      <c r="G3" s="52"/>
      <c r="H3" s="52"/>
      <c r="I3" s="52"/>
    </row>
    <row r="4" customFormat="false" ht="14" hidden="false" customHeight="false" outlineLevel="0" collapsed="false">
      <c r="C4" s="53" t="str">
        <f aca="false">IF('Lisa 1 Tegevusaruanne'!A3=0,"",'Lisa 1 Tegevusaruanne'!A3)</f>
        <v>MTÜ PALAMUE PRITSUMEHED</v>
      </c>
      <c r="D4" s="53"/>
      <c r="E4" s="53"/>
      <c r="F4" s="54" t="str">
        <f aca="false">IF('Lisa 1 Tegevusaruanne'!I3=0,"",'Lisa 1 Tegevusaruanne'!I3)</f>
        <v>6.4-2.3/235ML</v>
      </c>
      <c r="G4" s="54"/>
      <c r="H4" s="54"/>
      <c r="I4" s="54"/>
    </row>
    <row r="5" customFormat="false" ht="42" hidden="false" customHeight="true" outlineLevel="0" collapsed="false">
      <c r="C5" s="55" t="s">
        <v>42</v>
      </c>
      <c r="D5" s="16" t="s">
        <v>43</v>
      </c>
      <c r="E5" s="56" t="s">
        <v>44</v>
      </c>
      <c r="F5" s="16" t="s">
        <v>45</v>
      </c>
      <c r="G5" s="16"/>
      <c r="H5" s="16"/>
      <c r="I5" s="16"/>
    </row>
    <row r="6" customFormat="false" ht="14" hidden="false" customHeight="false" outlineLevel="0" collapsed="false">
      <c r="A6" s="57"/>
      <c r="B6" s="58"/>
      <c r="C6" s="59" t="n">
        <f aca="false">'Lisa 1 Tegevusaruanne'!A7</f>
        <v>44927</v>
      </c>
      <c r="D6" s="60" t="n">
        <f aca="false">'Lisa 1 Tegevusaruanne'!D7</f>
        <v>45291</v>
      </c>
      <c r="E6" s="61" t="n">
        <f aca="false">'Lisa 1 Tegevusaruanne'!G7</f>
        <v>45306</v>
      </c>
      <c r="F6" s="62" t="str">
        <f aca="false">'Lisa 1 Tegevusaruanne'!K7</f>
        <v>01.01.23-31.12.23</v>
      </c>
      <c r="G6" s="62"/>
      <c r="H6" s="62"/>
      <c r="I6" s="62"/>
    </row>
    <row r="7" customFormat="false" ht="30" hidden="false" customHeight="true" outlineLevel="0" collapsed="false">
      <c r="A7" s="63" t="s">
        <v>46</v>
      </c>
      <c r="B7" s="63"/>
      <c r="C7" s="64" t="s">
        <v>47</v>
      </c>
      <c r="D7" s="65" t="s">
        <v>48</v>
      </c>
      <c r="E7" s="65"/>
      <c r="F7" s="65"/>
      <c r="G7" s="65"/>
      <c r="H7" s="65"/>
      <c r="I7" s="65"/>
      <c r="J7" s="65"/>
      <c r="K7" s="65"/>
      <c r="L7" s="65"/>
      <c r="M7" s="65"/>
      <c r="N7" s="65"/>
      <c r="O7" s="66" t="s">
        <v>49</v>
      </c>
      <c r="P7" s="66"/>
      <c r="Q7" s="66"/>
      <c r="R7" s="66"/>
    </row>
    <row r="8" customFormat="false" ht="50.25" hidden="false" customHeight="true" outlineLevel="0" collapsed="false">
      <c r="A8" s="67"/>
      <c r="B8" s="68"/>
      <c r="C8" s="16" t="s">
        <v>50</v>
      </c>
      <c r="D8" s="16"/>
      <c r="E8" s="16"/>
      <c r="F8" s="69" t="s">
        <v>51</v>
      </c>
      <c r="G8" s="69"/>
      <c r="H8" s="69"/>
      <c r="I8" s="69"/>
      <c r="J8" s="70" t="s">
        <v>50</v>
      </c>
      <c r="K8" s="70"/>
      <c r="L8" s="69" t="s">
        <v>52</v>
      </c>
      <c r="M8" s="69"/>
      <c r="N8" s="69"/>
      <c r="O8" s="71" t="s">
        <v>50</v>
      </c>
      <c r="P8" s="71"/>
      <c r="Q8" s="71"/>
      <c r="R8" s="71"/>
    </row>
    <row r="9" s="78" customFormat="true" ht="56" hidden="false" customHeight="false" outlineLevel="0" collapsed="false">
      <c r="A9" s="72" t="s">
        <v>53</v>
      </c>
      <c r="B9" s="73" t="s">
        <v>54</v>
      </c>
      <c r="C9" s="73" t="s">
        <v>54</v>
      </c>
      <c r="D9" s="74" t="s">
        <v>55</v>
      </c>
      <c r="E9" s="75" t="s">
        <v>56</v>
      </c>
      <c r="F9" s="76" t="s">
        <v>57</v>
      </c>
      <c r="G9" s="76" t="s">
        <v>58</v>
      </c>
      <c r="H9" s="76" t="s">
        <v>59</v>
      </c>
      <c r="I9" s="76" t="s">
        <v>60</v>
      </c>
      <c r="J9" s="74" t="s">
        <v>61</v>
      </c>
      <c r="K9" s="74" t="s">
        <v>62</v>
      </c>
      <c r="L9" s="76" t="s">
        <v>63</v>
      </c>
      <c r="M9" s="76" t="s">
        <v>64</v>
      </c>
      <c r="N9" s="76" t="s">
        <v>65</v>
      </c>
      <c r="O9" s="75" t="s">
        <v>66</v>
      </c>
      <c r="P9" s="77" t="s">
        <v>67</v>
      </c>
      <c r="Q9" s="77" t="s">
        <v>68</v>
      </c>
      <c r="R9" s="74" t="s">
        <v>69</v>
      </c>
    </row>
    <row r="10" customFormat="false" ht="14" hidden="false" customHeight="false" outlineLevel="0" collapsed="false">
      <c r="A10" s="79" t="s">
        <v>70</v>
      </c>
      <c r="B10" s="80"/>
      <c r="C10" s="80" t="s">
        <v>28</v>
      </c>
      <c r="D10" s="81" t="s">
        <v>71</v>
      </c>
      <c r="E10" s="82" t="n">
        <v>45639</v>
      </c>
      <c r="F10" s="83"/>
      <c r="G10" s="83"/>
      <c r="H10" s="83" t="n">
        <f aca="false">(G10+F10)*0.2</f>
        <v>0</v>
      </c>
      <c r="I10" s="83" t="n">
        <f aca="false">(H10+G10+F10)</f>
        <v>0</v>
      </c>
      <c r="J10" s="81" t="s">
        <v>72</v>
      </c>
      <c r="K10" s="81" t="s">
        <v>73</v>
      </c>
      <c r="L10" s="83" t="n">
        <v>10677</v>
      </c>
      <c r="M10" s="83" t="n">
        <v>0</v>
      </c>
      <c r="N10" s="83" t="n">
        <f aca="false">M10+L10</f>
        <v>10677</v>
      </c>
      <c r="O10" s="82" t="n">
        <v>45641</v>
      </c>
      <c r="P10" s="84" t="n">
        <v>10677</v>
      </c>
      <c r="Q10" s="84" t="n">
        <v>10677</v>
      </c>
      <c r="R10" s="81"/>
    </row>
    <row r="11" customFormat="false" ht="26.85" hidden="false" customHeight="false" outlineLevel="0" collapsed="false">
      <c r="A11" s="79"/>
      <c r="B11" s="80"/>
      <c r="C11" s="80" t="s">
        <v>74</v>
      </c>
      <c r="D11" s="85" t="s">
        <v>75</v>
      </c>
      <c r="E11" s="82" t="n">
        <v>45310</v>
      </c>
      <c r="F11" s="83"/>
      <c r="G11" s="83"/>
      <c r="H11" s="83" t="n">
        <f aca="false">(G11+F11)*0.2</f>
        <v>0</v>
      </c>
      <c r="I11" s="83" t="n">
        <f aca="false">(H11+G11+F11)</f>
        <v>0</v>
      </c>
      <c r="J11" s="81" t="s">
        <v>76</v>
      </c>
      <c r="K11" s="85" t="s">
        <v>77</v>
      </c>
      <c r="L11" s="83" t="n">
        <v>1194</v>
      </c>
      <c r="M11" s="83" t="n">
        <v>370.49</v>
      </c>
      <c r="N11" s="83" t="n">
        <f aca="false">M11+L11</f>
        <v>1564.49</v>
      </c>
      <c r="O11" s="82" t="n">
        <v>45317</v>
      </c>
      <c r="P11" s="12" t="n">
        <v>1564.59</v>
      </c>
      <c r="Q11" s="12" t="n">
        <v>1564.59</v>
      </c>
      <c r="R11" s="81"/>
    </row>
    <row r="12" customFormat="false" ht="14" hidden="false" customHeight="false" outlineLevel="0" collapsed="false">
      <c r="A12" s="79"/>
      <c r="B12" s="80"/>
      <c r="C12" s="80"/>
      <c r="D12" s="81"/>
      <c r="E12" s="82"/>
      <c r="F12" s="83"/>
      <c r="G12" s="83"/>
      <c r="H12" s="83" t="n">
        <f aca="false">(G12+F12)*0.2</f>
        <v>0</v>
      </c>
      <c r="I12" s="83" t="n">
        <f aca="false">(H12+G12+F12)</f>
        <v>0</v>
      </c>
      <c r="J12" s="81"/>
      <c r="K12" s="81"/>
      <c r="L12" s="83"/>
      <c r="M12" s="83"/>
      <c r="N12" s="83" t="n">
        <f aca="false">M12+L12</f>
        <v>0</v>
      </c>
      <c r="O12" s="82"/>
      <c r="P12" s="84"/>
      <c r="Q12" s="84"/>
      <c r="R12" s="81"/>
    </row>
    <row r="13" customFormat="false" ht="14" hidden="false" customHeight="false" outlineLevel="0" collapsed="false">
      <c r="A13" s="79"/>
      <c r="B13" s="80"/>
      <c r="C13" s="80"/>
      <c r="D13" s="81"/>
      <c r="E13" s="82"/>
      <c r="F13" s="83"/>
      <c r="G13" s="83"/>
      <c r="H13" s="83" t="n">
        <f aca="false">(G13+F13)*0.2</f>
        <v>0</v>
      </c>
      <c r="I13" s="83" t="n">
        <f aca="false">(H13+G13+F13)</f>
        <v>0</v>
      </c>
      <c r="J13" s="81"/>
      <c r="K13" s="81"/>
      <c r="L13" s="83"/>
      <c r="M13" s="83"/>
      <c r="N13" s="83" t="n">
        <f aca="false">M13+L13</f>
        <v>0</v>
      </c>
      <c r="O13" s="82"/>
      <c r="P13" s="84"/>
      <c r="Q13" s="84"/>
      <c r="R13" s="81"/>
    </row>
    <row r="14" customFormat="false" ht="14" hidden="false" customHeight="false" outlineLevel="0" collapsed="false">
      <c r="A14" s="79"/>
      <c r="B14" s="80"/>
      <c r="C14" s="80"/>
      <c r="D14" s="81"/>
      <c r="E14" s="82"/>
      <c r="F14" s="83"/>
      <c r="G14" s="83"/>
      <c r="H14" s="83" t="n">
        <f aca="false">(G14+F14)*0.2</f>
        <v>0</v>
      </c>
      <c r="I14" s="83" t="n">
        <f aca="false">(H14+G14+F14)</f>
        <v>0</v>
      </c>
      <c r="J14" s="81"/>
      <c r="K14" s="81"/>
      <c r="L14" s="83"/>
      <c r="M14" s="83"/>
      <c r="N14" s="83" t="n">
        <f aca="false">M14+L14</f>
        <v>0</v>
      </c>
      <c r="O14" s="82"/>
      <c r="P14" s="84"/>
      <c r="Q14" s="84"/>
      <c r="R14" s="81"/>
    </row>
    <row r="15" customFormat="false" ht="14" hidden="false" customHeight="false" outlineLevel="0" collapsed="false">
      <c r="A15" s="79"/>
      <c r="B15" s="80"/>
      <c r="C15" s="80"/>
      <c r="D15" s="81"/>
      <c r="E15" s="82"/>
      <c r="F15" s="83"/>
      <c r="G15" s="83"/>
      <c r="H15" s="83" t="n">
        <f aca="false">(G15+F15)*0.2</f>
        <v>0</v>
      </c>
      <c r="I15" s="83" t="n">
        <f aca="false">(H15+G15+F15)</f>
        <v>0</v>
      </c>
      <c r="J15" s="81"/>
      <c r="K15" s="81"/>
      <c r="L15" s="83"/>
      <c r="M15" s="83"/>
      <c r="N15" s="83" t="n">
        <f aca="false">M15+L15</f>
        <v>0</v>
      </c>
      <c r="O15" s="82"/>
      <c r="P15" s="84"/>
      <c r="Q15" s="84"/>
      <c r="R15" s="81"/>
    </row>
    <row r="16" customFormat="false" ht="14" hidden="false" customHeight="false" outlineLevel="0" collapsed="false">
      <c r="A16" s="79"/>
      <c r="B16" s="80"/>
      <c r="C16" s="80"/>
      <c r="D16" s="81"/>
      <c r="E16" s="82"/>
      <c r="F16" s="83"/>
      <c r="G16" s="83"/>
      <c r="H16" s="83" t="n">
        <f aca="false">(G16+F16)*0.2</f>
        <v>0</v>
      </c>
      <c r="I16" s="83" t="n">
        <f aca="false">(H16+G16+F16)</f>
        <v>0</v>
      </c>
      <c r="J16" s="81"/>
      <c r="K16" s="81"/>
      <c r="L16" s="83"/>
      <c r="M16" s="83"/>
      <c r="N16" s="83" t="n">
        <f aca="false">M16+L16</f>
        <v>0</v>
      </c>
      <c r="O16" s="82"/>
      <c r="P16" s="84"/>
      <c r="Q16" s="84"/>
      <c r="R16" s="81"/>
    </row>
    <row r="17" customFormat="false" ht="14" hidden="false" customHeight="false" outlineLevel="0" collapsed="false">
      <c r="A17" s="79"/>
      <c r="B17" s="80"/>
      <c r="C17" s="80"/>
      <c r="D17" s="81"/>
      <c r="E17" s="82"/>
      <c r="F17" s="83"/>
      <c r="G17" s="83"/>
      <c r="H17" s="83" t="n">
        <f aca="false">(G17+F17)*0.2</f>
        <v>0</v>
      </c>
      <c r="I17" s="83" t="n">
        <f aca="false">(H17+G17+F17)</f>
        <v>0</v>
      </c>
      <c r="J17" s="81"/>
      <c r="K17" s="81"/>
      <c r="L17" s="83"/>
      <c r="M17" s="83"/>
      <c r="N17" s="83" t="n">
        <f aca="false">M17+L17</f>
        <v>0</v>
      </c>
      <c r="O17" s="82"/>
      <c r="P17" s="84"/>
      <c r="Q17" s="84"/>
      <c r="R17" s="81"/>
    </row>
    <row r="18" customFormat="false" ht="14" hidden="false" customHeight="false" outlineLevel="0" collapsed="false">
      <c r="A18" s="79"/>
      <c r="B18" s="80"/>
      <c r="C18" s="80"/>
      <c r="D18" s="81"/>
      <c r="E18" s="82"/>
      <c r="F18" s="83"/>
      <c r="G18" s="83"/>
      <c r="H18" s="83" t="n">
        <f aca="false">(G18+F18)*0.2</f>
        <v>0</v>
      </c>
      <c r="I18" s="83" t="n">
        <f aca="false">(H18+G18+F18)</f>
        <v>0</v>
      </c>
      <c r="J18" s="81"/>
      <c r="K18" s="81"/>
      <c r="L18" s="83"/>
      <c r="M18" s="83"/>
      <c r="N18" s="83" t="n">
        <f aca="false">M18+L18</f>
        <v>0</v>
      </c>
      <c r="O18" s="82"/>
      <c r="P18" s="84"/>
      <c r="Q18" s="84"/>
      <c r="R18" s="81"/>
    </row>
    <row r="19" customFormat="false" ht="14" hidden="false" customHeight="false" outlineLevel="0" collapsed="false">
      <c r="A19" s="79"/>
      <c r="B19" s="80"/>
      <c r="C19" s="80"/>
      <c r="D19" s="81"/>
      <c r="E19" s="82"/>
      <c r="F19" s="83"/>
      <c r="G19" s="83"/>
      <c r="H19" s="83" t="n">
        <f aca="false">(G19+F19)*0.2</f>
        <v>0</v>
      </c>
      <c r="I19" s="83" t="n">
        <f aca="false">(H19+G19+F19)</f>
        <v>0</v>
      </c>
      <c r="J19" s="81"/>
      <c r="K19" s="81"/>
      <c r="L19" s="83"/>
      <c r="M19" s="83"/>
      <c r="N19" s="83" t="n">
        <f aca="false">M19+L19</f>
        <v>0</v>
      </c>
      <c r="O19" s="82"/>
      <c r="P19" s="84"/>
      <c r="Q19" s="84"/>
      <c r="R19" s="81"/>
    </row>
    <row r="20" customFormat="false" ht="14" hidden="false" customHeight="false" outlineLevel="0" collapsed="false">
      <c r="A20" s="79" t="s">
        <v>78</v>
      </c>
      <c r="B20" s="80"/>
      <c r="C20" s="80"/>
      <c r="D20" s="81"/>
      <c r="E20" s="82"/>
      <c r="F20" s="83"/>
      <c r="G20" s="83"/>
      <c r="H20" s="83" t="n">
        <f aca="false">(G20+F20)*0.2</f>
        <v>0</v>
      </c>
      <c r="I20" s="83" t="n">
        <f aca="false">(H20+G20+F20)</f>
        <v>0</v>
      </c>
      <c r="J20" s="81"/>
      <c r="K20" s="81"/>
      <c r="L20" s="83"/>
      <c r="M20" s="83"/>
      <c r="N20" s="83" t="n">
        <f aca="false">M20+L20</f>
        <v>0</v>
      </c>
      <c r="O20" s="82"/>
      <c r="P20" s="84"/>
      <c r="Q20" s="84"/>
      <c r="R20" s="81"/>
    </row>
    <row r="21" customFormat="false" ht="14" hidden="false" customHeight="false" outlineLevel="0" collapsed="false">
      <c r="A21" s="79"/>
      <c r="B21" s="80"/>
      <c r="C21" s="80"/>
      <c r="D21" s="81"/>
      <c r="E21" s="82"/>
      <c r="F21" s="83"/>
      <c r="G21" s="83"/>
      <c r="H21" s="83" t="n">
        <f aca="false">(G21+F21)*0.2</f>
        <v>0</v>
      </c>
      <c r="I21" s="83" t="n">
        <f aca="false">(H21+G21+F21)</f>
        <v>0</v>
      </c>
      <c r="J21" s="81"/>
      <c r="K21" s="81"/>
      <c r="L21" s="83"/>
      <c r="M21" s="83"/>
      <c r="N21" s="83" t="n">
        <f aca="false">M21+L21</f>
        <v>0</v>
      </c>
      <c r="O21" s="82"/>
      <c r="P21" s="84"/>
      <c r="Q21" s="84"/>
      <c r="R21" s="81"/>
    </row>
    <row r="22" customFormat="false" ht="14" hidden="false" customHeight="false" outlineLevel="0" collapsed="false">
      <c r="A22" s="79"/>
      <c r="B22" s="80"/>
      <c r="C22" s="80"/>
      <c r="D22" s="81"/>
      <c r="E22" s="82"/>
      <c r="F22" s="83"/>
      <c r="G22" s="83"/>
      <c r="H22" s="83" t="n">
        <f aca="false">(G22+F22)*0.2</f>
        <v>0</v>
      </c>
      <c r="I22" s="83" t="n">
        <f aca="false">(H22+G22+F22)</f>
        <v>0</v>
      </c>
      <c r="J22" s="81"/>
      <c r="K22" s="81"/>
      <c r="L22" s="83"/>
      <c r="M22" s="83"/>
      <c r="N22" s="83" t="n">
        <f aca="false">M22+L22</f>
        <v>0</v>
      </c>
      <c r="O22" s="82"/>
      <c r="P22" s="84"/>
      <c r="Q22" s="84"/>
      <c r="R22" s="81"/>
    </row>
    <row r="23" customFormat="false" ht="14" hidden="false" customHeight="false" outlineLevel="0" collapsed="false">
      <c r="A23" s="79"/>
      <c r="B23" s="80"/>
      <c r="C23" s="80"/>
      <c r="D23" s="81"/>
      <c r="E23" s="82"/>
      <c r="F23" s="83"/>
      <c r="G23" s="83"/>
      <c r="H23" s="83" t="n">
        <f aca="false">(G23+F23)*0.2</f>
        <v>0</v>
      </c>
      <c r="I23" s="83" t="n">
        <f aca="false">(H23+G23+F23)</f>
        <v>0</v>
      </c>
      <c r="J23" s="81"/>
      <c r="K23" s="81"/>
      <c r="L23" s="83"/>
      <c r="M23" s="83"/>
      <c r="N23" s="83" t="n">
        <f aca="false">M23+L23</f>
        <v>0</v>
      </c>
      <c r="O23" s="82"/>
      <c r="P23" s="84"/>
      <c r="Q23" s="84"/>
      <c r="R23" s="81"/>
    </row>
    <row r="24" customFormat="false" ht="14" hidden="false" customHeight="false" outlineLevel="0" collapsed="false">
      <c r="A24" s="79"/>
      <c r="B24" s="80"/>
      <c r="C24" s="80"/>
      <c r="D24" s="81"/>
      <c r="E24" s="82"/>
      <c r="F24" s="83"/>
      <c r="G24" s="83"/>
      <c r="H24" s="83" t="n">
        <f aca="false">(G24+F24)*0.2</f>
        <v>0</v>
      </c>
      <c r="I24" s="83" t="n">
        <f aca="false">(H24+G24+F24)</f>
        <v>0</v>
      </c>
      <c r="J24" s="81"/>
      <c r="K24" s="81"/>
      <c r="L24" s="83"/>
      <c r="M24" s="83"/>
      <c r="N24" s="83" t="n">
        <f aca="false">M24+L24</f>
        <v>0</v>
      </c>
      <c r="O24" s="82"/>
      <c r="P24" s="84"/>
      <c r="Q24" s="84"/>
      <c r="R24" s="81"/>
    </row>
    <row r="25" customFormat="false" ht="14" hidden="false" customHeight="false" outlineLevel="0" collapsed="false">
      <c r="A25" s="79" t="s">
        <v>78</v>
      </c>
      <c r="B25" s="80"/>
      <c r="C25" s="80"/>
      <c r="D25" s="81"/>
      <c r="E25" s="82"/>
      <c r="F25" s="83"/>
      <c r="G25" s="83"/>
      <c r="H25" s="83" t="n">
        <f aca="false">(G25+F25)*0.2</f>
        <v>0</v>
      </c>
      <c r="I25" s="83" t="n">
        <f aca="false">(H25+G25+F25)</f>
        <v>0</v>
      </c>
      <c r="J25" s="81"/>
      <c r="K25" s="81"/>
      <c r="L25" s="83"/>
      <c r="M25" s="83"/>
      <c r="N25" s="83" t="n">
        <f aca="false">M25+L25</f>
        <v>0</v>
      </c>
      <c r="O25" s="82"/>
      <c r="P25" s="84"/>
      <c r="Q25" s="84"/>
      <c r="R25" s="81"/>
    </row>
    <row r="26" customFormat="false" ht="14" hidden="false" customHeight="false" outlineLevel="0" collapsed="false">
      <c r="A26" s="79"/>
      <c r="B26" s="80"/>
      <c r="C26" s="80"/>
      <c r="D26" s="81"/>
      <c r="E26" s="82"/>
      <c r="F26" s="83"/>
      <c r="G26" s="83"/>
      <c r="H26" s="83" t="n">
        <f aca="false">(G26+F26)*0.2</f>
        <v>0</v>
      </c>
      <c r="I26" s="83" t="n">
        <f aca="false">(H26+G26+F26)</f>
        <v>0</v>
      </c>
      <c r="J26" s="81"/>
      <c r="K26" s="81"/>
      <c r="L26" s="83"/>
      <c r="M26" s="83"/>
      <c r="N26" s="83" t="n">
        <f aca="false">M26+L26</f>
        <v>0</v>
      </c>
      <c r="O26" s="82"/>
      <c r="P26" s="84"/>
      <c r="Q26" s="84"/>
      <c r="R26" s="81"/>
    </row>
    <row r="27" customFormat="false" ht="14" hidden="false" customHeight="false" outlineLevel="0" collapsed="false">
      <c r="A27" s="79"/>
      <c r="B27" s="80"/>
      <c r="C27" s="80"/>
      <c r="D27" s="81"/>
      <c r="E27" s="82"/>
      <c r="F27" s="83"/>
      <c r="G27" s="83"/>
      <c r="H27" s="83" t="n">
        <f aca="false">(G27+F27)*0.2</f>
        <v>0</v>
      </c>
      <c r="I27" s="83" t="n">
        <f aca="false">(H27+G27+F27)</f>
        <v>0</v>
      </c>
      <c r="J27" s="81"/>
      <c r="K27" s="81"/>
      <c r="L27" s="83"/>
      <c r="M27" s="83"/>
      <c r="N27" s="83" t="n">
        <f aca="false">M27+L27</f>
        <v>0</v>
      </c>
      <c r="O27" s="82"/>
      <c r="P27" s="84"/>
      <c r="Q27" s="84"/>
      <c r="R27" s="81"/>
    </row>
    <row r="28" customFormat="false" ht="14" hidden="false" customHeight="false" outlineLevel="0" collapsed="false">
      <c r="A28" s="79"/>
      <c r="B28" s="80"/>
      <c r="C28" s="80"/>
      <c r="D28" s="81"/>
      <c r="E28" s="82"/>
      <c r="F28" s="83"/>
      <c r="G28" s="83"/>
      <c r="H28" s="83" t="n">
        <f aca="false">(G28+F28)*0.2</f>
        <v>0</v>
      </c>
      <c r="I28" s="83" t="n">
        <f aca="false">(H28+G28+F28)</f>
        <v>0</v>
      </c>
      <c r="J28" s="81"/>
      <c r="K28" s="81"/>
      <c r="L28" s="83"/>
      <c r="M28" s="83"/>
      <c r="N28" s="83" t="n">
        <f aca="false">M28+L28</f>
        <v>0</v>
      </c>
      <c r="O28" s="82"/>
      <c r="P28" s="84"/>
      <c r="Q28" s="84"/>
      <c r="R28" s="81"/>
    </row>
    <row r="29" customFormat="false" ht="14" hidden="false" customHeight="false" outlineLevel="0" collapsed="false">
      <c r="A29" s="79"/>
      <c r="B29" s="80"/>
      <c r="C29" s="80"/>
      <c r="D29" s="81"/>
      <c r="E29" s="82"/>
      <c r="F29" s="83"/>
      <c r="G29" s="83"/>
      <c r="H29" s="83" t="n">
        <f aca="false">(G29+F29)*0.2</f>
        <v>0</v>
      </c>
      <c r="I29" s="83" t="n">
        <f aca="false">(H29+G29+F29)</f>
        <v>0</v>
      </c>
      <c r="J29" s="81"/>
      <c r="K29" s="81"/>
      <c r="L29" s="83"/>
      <c r="M29" s="83"/>
      <c r="N29" s="83" t="n">
        <f aca="false">M29+L29</f>
        <v>0</v>
      </c>
      <c r="O29" s="82"/>
      <c r="P29" s="84"/>
      <c r="Q29" s="84"/>
      <c r="R29" s="81"/>
    </row>
    <row r="30" customFormat="false" ht="14" hidden="false" customHeight="false" outlineLevel="0" collapsed="false">
      <c r="A30" s="79"/>
      <c r="B30" s="80"/>
      <c r="C30" s="80"/>
      <c r="D30" s="81"/>
      <c r="E30" s="82"/>
      <c r="F30" s="83"/>
      <c r="G30" s="83"/>
      <c r="H30" s="83" t="n">
        <f aca="false">(G30+F30)*0.2</f>
        <v>0</v>
      </c>
      <c r="I30" s="83" t="n">
        <f aca="false">(H30+G30+F30)</f>
        <v>0</v>
      </c>
      <c r="J30" s="81"/>
      <c r="K30" s="81"/>
      <c r="L30" s="83"/>
      <c r="M30" s="83"/>
      <c r="N30" s="83" t="n">
        <f aca="false">M30+L30</f>
        <v>0</v>
      </c>
      <c r="O30" s="82"/>
      <c r="P30" s="84"/>
      <c r="Q30" s="84"/>
      <c r="R30" s="81"/>
    </row>
    <row r="31" customFormat="false" ht="14" hidden="false" customHeight="false" outlineLevel="0" collapsed="false">
      <c r="A31" s="79"/>
      <c r="B31" s="80"/>
      <c r="C31" s="80"/>
      <c r="D31" s="81"/>
      <c r="E31" s="82"/>
      <c r="F31" s="83"/>
      <c r="G31" s="83"/>
      <c r="H31" s="83" t="n">
        <f aca="false">(G31+F31)*0.2</f>
        <v>0</v>
      </c>
      <c r="I31" s="83" t="n">
        <f aca="false">(H31+G31+F31)</f>
        <v>0</v>
      </c>
      <c r="J31" s="81"/>
      <c r="K31" s="81"/>
      <c r="L31" s="83"/>
      <c r="M31" s="83"/>
      <c r="N31" s="83" t="n">
        <f aca="false">M31+L31</f>
        <v>0</v>
      </c>
      <c r="O31" s="82"/>
      <c r="P31" s="84"/>
      <c r="Q31" s="84"/>
      <c r="R31" s="81"/>
    </row>
    <row r="32" customFormat="false" ht="14" hidden="false" customHeight="false" outlineLevel="0" collapsed="false">
      <c r="A32" s="79"/>
      <c r="B32" s="80"/>
      <c r="C32" s="80"/>
      <c r="D32" s="81"/>
      <c r="E32" s="82"/>
      <c r="F32" s="83"/>
      <c r="G32" s="83"/>
      <c r="H32" s="83" t="n">
        <f aca="false">(G32+F32)*0.2</f>
        <v>0</v>
      </c>
      <c r="I32" s="83" t="n">
        <f aca="false">(H32+G32+F32)</f>
        <v>0</v>
      </c>
      <c r="J32" s="81"/>
      <c r="K32" s="81"/>
      <c r="L32" s="83"/>
      <c r="M32" s="83"/>
      <c r="N32" s="83" t="n">
        <f aca="false">M32+L32</f>
        <v>0</v>
      </c>
      <c r="O32" s="82"/>
      <c r="P32" s="84"/>
      <c r="Q32" s="84"/>
      <c r="R32" s="81"/>
    </row>
    <row r="33" customFormat="false" ht="14" hidden="false" customHeight="false" outlineLevel="0" collapsed="false">
      <c r="A33" s="79"/>
      <c r="B33" s="80"/>
      <c r="C33" s="80"/>
      <c r="D33" s="81"/>
      <c r="E33" s="82"/>
      <c r="F33" s="83"/>
      <c r="G33" s="83"/>
      <c r="H33" s="83" t="n">
        <f aca="false">(G33+F33)*0.2</f>
        <v>0</v>
      </c>
      <c r="I33" s="83" t="n">
        <f aca="false">(H33+G33+F33)</f>
        <v>0</v>
      </c>
      <c r="J33" s="81"/>
      <c r="K33" s="81"/>
      <c r="L33" s="83"/>
      <c r="M33" s="83"/>
      <c r="N33" s="83" t="n">
        <f aca="false">M33+L33</f>
        <v>0</v>
      </c>
      <c r="O33" s="82"/>
      <c r="P33" s="84"/>
      <c r="Q33" s="84"/>
      <c r="R33" s="81"/>
    </row>
    <row r="34" customFormat="false" ht="14" hidden="false" customHeight="false" outlineLevel="0" collapsed="false">
      <c r="A34" s="79"/>
      <c r="B34" s="80"/>
      <c r="C34" s="80"/>
      <c r="D34" s="81"/>
      <c r="E34" s="82"/>
      <c r="F34" s="83"/>
      <c r="G34" s="83"/>
      <c r="H34" s="83" t="n">
        <f aca="false">(G34+F34)*0.2</f>
        <v>0</v>
      </c>
      <c r="I34" s="83" t="n">
        <f aca="false">(H34+G34+F34)</f>
        <v>0</v>
      </c>
      <c r="J34" s="81"/>
      <c r="K34" s="81"/>
      <c r="L34" s="83"/>
      <c r="M34" s="83"/>
      <c r="N34" s="83" t="n">
        <f aca="false">M34+L34</f>
        <v>0</v>
      </c>
      <c r="O34" s="82"/>
      <c r="P34" s="84"/>
      <c r="Q34" s="84"/>
      <c r="R34" s="81"/>
    </row>
    <row r="35" customFormat="false" ht="14" hidden="false" customHeight="false" outlineLevel="0" collapsed="false">
      <c r="A35" s="79"/>
      <c r="B35" s="80"/>
      <c r="C35" s="80"/>
      <c r="D35" s="81"/>
      <c r="E35" s="82"/>
      <c r="F35" s="83"/>
      <c r="G35" s="83"/>
      <c r="H35" s="83" t="n">
        <f aca="false">(G35+F35)*0.2</f>
        <v>0</v>
      </c>
      <c r="I35" s="83" t="n">
        <f aca="false">(H35+G35+F35)</f>
        <v>0</v>
      </c>
      <c r="J35" s="81"/>
      <c r="K35" s="81"/>
      <c r="L35" s="83"/>
      <c r="M35" s="83"/>
      <c r="N35" s="83" t="n">
        <f aca="false">M35+L35</f>
        <v>0</v>
      </c>
      <c r="O35" s="82"/>
      <c r="P35" s="84"/>
      <c r="Q35" s="84"/>
      <c r="R35" s="81"/>
    </row>
    <row r="36" customFormat="false" ht="14" hidden="false" customHeight="false" outlineLevel="0" collapsed="false">
      <c r="A36" s="79"/>
      <c r="B36" s="80"/>
      <c r="C36" s="80"/>
      <c r="D36" s="81"/>
      <c r="E36" s="82"/>
      <c r="F36" s="83"/>
      <c r="G36" s="83"/>
      <c r="H36" s="83" t="n">
        <f aca="false">(G36+F36)*0.2</f>
        <v>0</v>
      </c>
      <c r="I36" s="83" t="n">
        <f aca="false">(H36+G36+F36)</f>
        <v>0</v>
      </c>
      <c r="J36" s="81"/>
      <c r="K36" s="81"/>
      <c r="L36" s="83"/>
      <c r="M36" s="83"/>
      <c r="N36" s="83" t="n">
        <f aca="false">M36+L36</f>
        <v>0</v>
      </c>
      <c r="O36" s="82"/>
      <c r="P36" s="84"/>
      <c r="Q36" s="84"/>
      <c r="R36" s="81"/>
    </row>
    <row r="37" customFormat="false" ht="14" hidden="false" customHeight="false" outlineLevel="0" collapsed="false">
      <c r="A37" s="79"/>
      <c r="B37" s="80"/>
      <c r="C37" s="80"/>
      <c r="D37" s="81"/>
      <c r="E37" s="82"/>
      <c r="F37" s="83"/>
      <c r="G37" s="83"/>
      <c r="H37" s="83" t="n">
        <f aca="false">(G37+F37)*0.2</f>
        <v>0</v>
      </c>
      <c r="I37" s="83" t="n">
        <f aca="false">(H37+G37+F37)</f>
        <v>0</v>
      </c>
      <c r="J37" s="81"/>
      <c r="K37" s="81"/>
      <c r="L37" s="83"/>
      <c r="M37" s="83"/>
      <c r="N37" s="83" t="n">
        <f aca="false">M37+L37</f>
        <v>0</v>
      </c>
      <c r="O37" s="82"/>
      <c r="P37" s="84"/>
      <c r="Q37" s="84"/>
      <c r="R37" s="81"/>
    </row>
    <row r="38" customFormat="false" ht="14" hidden="false" customHeight="false" outlineLevel="0" collapsed="false">
      <c r="A38" s="79"/>
      <c r="B38" s="80"/>
      <c r="C38" s="80"/>
      <c r="D38" s="81"/>
      <c r="E38" s="82"/>
      <c r="F38" s="83"/>
      <c r="G38" s="83"/>
      <c r="H38" s="83" t="n">
        <f aca="false">(G38+F38)*0.2</f>
        <v>0</v>
      </c>
      <c r="I38" s="83" t="n">
        <f aca="false">(H38+G38+F38)</f>
        <v>0</v>
      </c>
      <c r="J38" s="81"/>
      <c r="K38" s="81"/>
      <c r="L38" s="83"/>
      <c r="M38" s="83"/>
      <c r="N38" s="83" t="n">
        <f aca="false">M38+L38</f>
        <v>0</v>
      </c>
      <c r="O38" s="82"/>
      <c r="P38" s="84"/>
      <c r="Q38" s="84"/>
      <c r="R38" s="81"/>
    </row>
    <row r="39" customFormat="false" ht="14" hidden="false" customHeight="false" outlineLevel="0" collapsed="false">
      <c r="A39" s="79"/>
      <c r="B39" s="80"/>
      <c r="C39" s="80"/>
      <c r="D39" s="81"/>
      <c r="E39" s="82"/>
      <c r="F39" s="83"/>
      <c r="G39" s="83"/>
      <c r="H39" s="83" t="n">
        <f aca="false">(G39+F39)*0.2</f>
        <v>0</v>
      </c>
      <c r="I39" s="83" t="n">
        <f aca="false">(H39+G39+F39)</f>
        <v>0</v>
      </c>
      <c r="J39" s="81"/>
      <c r="K39" s="81"/>
      <c r="L39" s="83"/>
      <c r="M39" s="83"/>
      <c r="N39" s="83" t="n">
        <f aca="false">M39+L39</f>
        <v>0</v>
      </c>
      <c r="O39" s="82"/>
      <c r="P39" s="84"/>
      <c r="Q39" s="84"/>
      <c r="R39" s="81"/>
    </row>
    <row r="40" s="92" customFormat="true" ht="14" hidden="false" customHeight="false" outlineLevel="0" collapsed="false">
      <c r="A40" s="86"/>
      <c r="B40" s="87"/>
      <c r="C40" s="87"/>
      <c r="D40" s="88"/>
      <c r="E40" s="89"/>
      <c r="F40" s="83"/>
      <c r="G40" s="83"/>
      <c r="H40" s="83" t="n">
        <f aca="false">(G40+F40)*0.2</f>
        <v>0</v>
      </c>
      <c r="I40" s="83" t="n">
        <f aca="false">(H40+G40+F40)</f>
        <v>0</v>
      </c>
      <c r="J40" s="88"/>
      <c r="K40" s="90"/>
      <c r="L40" s="83"/>
      <c r="M40" s="83"/>
      <c r="N40" s="83" t="n">
        <f aca="false">M40+L40</f>
        <v>0</v>
      </c>
      <c r="O40" s="89"/>
      <c r="P40" s="91"/>
      <c r="Q40" s="91"/>
      <c r="R40" s="88"/>
    </row>
    <row r="41" s="92" customFormat="true" ht="15" hidden="false" customHeight="true" outlineLevel="0" collapsed="false">
      <c r="A41" s="86"/>
      <c r="B41" s="87"/>
      <c r="C41" s="87"/>
      <c r="D41" s="88"/>
      <c r="E41" s="89"/>
      <c r="F41" s="83"/>
      <c r="G41" s="83"/>
      <c r="H41" s="83" t="n">
        <f aca="false">(G41+F41)*0.2</f>
        <v>0</v>
      </c>
      <c r="I41" s="83" t="n">
        <f aca="false">(H41+G41+F41)</f>
        <v>0</v>
      </c>
      <c r="J41" s="88"/>
      <c r="K41" s="90"/>
      <c r="L41" s="83"/>
      <c r="M41" s="83"/>
      <c r="N41" s="83" t="n">
        <f aca="false">M41+L41</f>
        <v>0</v>
      </c>
      <c r="O41" s="89"/>
      <c r="P41" s="91"/>
      <c r="Q41" s="91"/>
      <c r="R41" s="88"/>
    </row>
    <row r="42" s="92" customFormat="true" ht="15" hidden="false" customHeight="true" outlineLevel="0" collapsed="false">
      <c r="A42" s="86"/>
      <c r="B42" s="87"/>
      <c r="C42" s="87"/>
      <c r="D42" s="88"/>
      <c r="E42" s="89"/>
      <c r="F42" s="83"/>
      <c r="G42" s="83"/>
      <c r="H42" s="83" t="n">
        <f aca="false">(G42+F42)*0.2</f>
        <v>0</v>
      </c>
      <c r="I42" s="83" t="n">
        <f aca="false">(H42+G42+F42)</f>
        <v>0</v>
      </c>
      <c r="J42" s="88"/>
      <c r="K42" s="90"/>
      <c r="L42" s="83"/>
      <c r="M42" s="83"/>
      <c r="N42" s="83" t="n">
        <f aca="false">M42+L42</f>
        <v>0</v>
      </c>
      <c r="O42" s="89"/>
      <c r="P42" s="91"/>
      <c r="Q42" s="91"/>
      <c r="R42" s="88"/>
    </row>
    <row r="43" s="92" customFormat="true" ht="14" hidden="false" customHeight="false" outlineLevel="0" collapsed="false">
      <c r="A43" s="86"/>
      <c r="B43" s="87"/>
      <c r="C43" s="87"/>
      <c r="D43" s="88"/>
      <c r="E43" s="89"/>
      <c r="F43" s="83"/>
      <c r="G43" s="83"/>
      <c r="H43" s="83" t="n">
        <f aca="false">(G43+F43)*0.2</f>
        <v>0</v>
      </c>
      <c r="I43" s="83" t="n">
        <f aca="false">(H43+G43+F43)</f>
        <v>0</v>
      </c>
      <c r="J43" s="88"/>
      <c r="K43" s="90"/>
      <c r="L43" s="83"/>
      <c r="M43" s="83"/>
      <c r="N43" s="83" t="n">
        <f aca="false">M43+L43</f>
        <v>0</v>
      </c>
      <c r="O43" s="89"/>
      <c r="P43" s="91"/>
      <c r="Q43" s="91"/>
      <c r="R43" s="88"/>
    </row>
    <row r="44" s="92" customFormat="true" ht="14" hidden="false" customHeight="false" outlineLevel="0" collapsed="false">
      <c r="A44" s="86"/>
      <c r="B44" s="87"/>
      <c r="C44" s="87"/>
      <c r="D44" s="88"/>
      <c r="E44" s="89"/>
      <c r="F44" s="83"/>
      <c r="G44" s="83"/>
      <c r="H44" s="83" t="n">
        <f aca="false">(G44+F44)*0.2</f>
        <v>0</v>
      </c>
      <c r="I44" s="83" t="n">
        <f aca="false">(H44+G44+F44)</f>
        <v>0</v>
      </c>
      <c r="J44" s="88"/>
      <c r="K44" s="90"/>
      <c r="L44" s="83"/>
      <c r="M44" s="83"/>
      <c r="N44" s="83" t="n">
        <f aca="false">M44+L44</f>
        <v>0</v>
      </c>
      <c r="O44" s="89"/>
      <c r="P44" s="91"/>
      <c r="Q44" s="91"/>
      <c r="R44" s="88"/>
    </row>
    <row r="45" s="92" customFormat="true" ht="14" hidden="false" customHeight="false" outlineLevel="0" collapsed="false">
      <c r="A45" s="86"/>
      <c r="B45" s="87"/>
      <c r="C45" s="87"/>
      <c r="D45" s="88"/>
      <c r="E45" s="89"/>
      <c r="F45" s="83"/>
      <c r="G45" s="83"/>
      <c r="H45" s="83" t="n">
        <f aca="false">(G45+F45)*0.2</f>
        <v>0</v>
      </c>
      <c r="I45" s="83" t="n">
        <f aca="false">(H45+G45+F45)</f>
        <v>0</v>
      </c>
      <c r="J45" s="88"/>
      <c r="K45" s="90"/>
      <c r="L45" s="83"/>
      <c r="M45" s="83"/>
      <c r="N45" s="83" t="n">
        <f aca="false">M45+L45</f>
        <v>0</v>
      </c>
      <c r="O45" s="89"/>
      <c r="P45" s="91"/>
      <c r="Q45" s="91"/>
      <c r="R45" s="88"/>
    </row>
    <row r="46" customFormat="false" ht="14" hidden="false" customHeight="false" outlineLevel="0" collapsed="false">
      <c r="A46" s="86"/>
      <c r="B46" s="87"/>
      <c r="C46" s="87"/>
      <c r="D46" s="88"/>
      <c r="E46" s="89"/>
      <c r="F46" s="83"/>
      <c r="G46" s="83"/>
      <c r="H46" s="83" t="n">
        <f aca="false">(G46+F46)*0.2</f>
        <v>0</v>
      </c>
      <c r="I46" s="83" t="n">
        <f aca="false">(H46+G46+F46)</f>
        <v>0</v>
      </c>
      <c r="J46" s="88"/>
      <c r="K46" s="88"/>
      <c r="L46" s="83"/>
      <c r="M46" s="83"/>
      <c r="N46" s="83" t="n">
        <f aca="false">M46+L46</f>
        <v>0</v>
      </c>
      <c r="O46" s="89"/>
      <c r="P46" s="91"/>
      <c r="Q46" s="91"/>
      <c r="R46" s="88"/>
    </row>
    <row r="47" customFormat="false" ht="14" hidden="false" customHeight="false" outlineLevel="0" collapsed="false">
      <c r="A47" s="86"/>
      <c r="B47" s="87"/>
      <c r="C47" s="87"/>
      <c r="D47" s="88"/>
      <c r="E47" s="89"/>
      <c r="F47" s="83"/>
      <c r="G47" s="83"/>
      <c r="H47" s="83" t="n">
        <f aca="false">(G47+F47)*0.2</f>
        <v>0</v>
      </c>
      <c r="I47" s="83" t="n">
        <f aca="false">(H47+G47+F47)</f>
        <v>0</v>
      </c>
      <c r="J47" s="88"/>
      <c r="K47" s="88"/>
      <c r="L47" s="83"/>
      <c r="M47" s="83"/>
      <c r="N47" s="83" t="n">
        <f aca="false">M47+L47</f>
        <v>0</v>
      </c>
      <c r="O47" s="89"/>
      <c r="P47" s="91"/>
      <c r="Q47" s="91"/>
      <c r="R47" s="88"/>
    </row>
    <row r="48" customFormat="false" ht="14" hidden="false" customHeight="false" outlineLevel="0" collapsed="false">
      <c r="A48" s="86"/>
      <c r="B48" s="87"/>
      <c r="C48" s="87"/>
      <c r="D48" s="88"/>
      <c r="E48" s="89"/>
      <c r="F48" s="83"/>
      <c r="G48" s="83"/>
      <c r="H48" s="83" t="n">
        <f aca="false">(G48+F48)*0.2</f>
        <v>0</v>
      </c>
      <c r="I48" s="83" t="n">
        <f aca="false">(H48+G48+F48)</f>
        <v>0</v>
      </c>
      <c r="J48" s="88"/>
      <c r="K48" s="88"/>
      <c r="L48" s="83"/>
      <c r="M48" s="83"/>
      <c r="N48" s="83" t="n">
        <f aca="false">M48+L48</f>
        <v>0</v>
      </c>
      <c r="O48" s="89"/>
      <c r="P48" s="91"/>
      <c r="Q48" s="91"/>
      <c r="R48" s="88"/>
    </row>
    <row r="49" customFormat="false" ht="14" hidden="false" customHeight="false" outlineLevel="0" collapsed="false">
      <c r="A49" s="86"/>
      <c r="B49" s="87"/>
      <c r="C49" s="87"/>
      <c r="D49" s="88"/>
      <c r="E49" s="89"/>
      <c r="F49" s="83"/>
      <c r="G49" s="83"/>
      <c r="H49" s="83" t="n">
        <f aca="false">(G49+F49)*0.2</f>
        <v>0</v>
      </c>
      <c r="I49" s="83" t="n">
        <f aca="false">(H49+G49+F49)</f>
        <v>0</v>
      </c>
      <c r="J49" s="88"/>
      <c r="K49" s="88"/>
      <c r="L49" s="83"/>
      <c r="M49" s="83"/>
      <c r="N49" s="83" t="n">
        <f aca="false">M49+L49</f>
        <v>0</v>
      </c>
      <c r="O49" s="89"/>
      <c r="P49" s="91"/>
      <c r="Q49" s="91"/>
      <c r="R49" s="88"/>
    </row>
    <row r="50" customFormat="false" ht="14" hidden="false" customHeight="false" outlineLevel="0" collapsed="false">
      <c r="A50" s="86"/>
      <c r="B50" s="87"/>
      <c r="C50" s="87"/>
      <c r="D50" s="88"/>
      <c r="E50" s="89"/>
      <c r="F50" s="83"/>
      <c r="G50" s="83"/>
      <c r="H50" s="83" t="n">
        <f aca="false">(G50+F50)*0.2</f>
        <v>0</v>
      </c>
      <c r="I50" s="83" t="n">
        <f aca="false">(H50+G50+F50)</f>
        <v>0</v>
      </c>
      <c r="J50" s="88"/>
      <c r="K50" s="88"/>
      <c r="L50" s="83"/>
      <c r="M50" s="83"/>
      <c r="N50" s="83" t="n">
        <f aca="false">M50+L50</f>
        <v>0</v>
      </c>
      <c r="O50" s="89"/>
      <c r="P50" s="91"/>
      <c r="Q50" s="91"/>
      <c r="R50" s="88"/>
    </row>
    <row r="51" customFormat="false" ht="14" hidden="false" customHeight="false" outlineLevel="0" collapsed="false">
      <c r="A51" s="86"/>
      <c r="B51" s="87"/>
      <c r="C51" s="87"/>
      <c r="D51" s="88"/>
      <c r="E51" s="89"/>
      <c r="F51" s="83"/>
      <c r="G51" s="83"/>
      <c r="H51" s="83" t="n">
        <f aca="false">(G51+F51)*0.2</f>
        <v>0</v>
      </c>
      <c r="I51" s="83" t="n">
        <f aca="false">(H51+G51+F51)</f>
        <v>0</v>
      </c>
      <c r="J51" s="88"/>
      <c r="K51" s="88"/>
      <c r="L51" s="83"/>
      <c r="M51" s="83"/>
      <c r="N51" s="83" t="n">
        <f aca="false">M51+L51</f>
        <v>0</v>
      </c>
      <c r="O51" s="89"/>
      <c r="P51" s="91"/>
      <c r="Q51" s="91"/>
      <c r="R51" s="88"/>
    </row>
    <row r="52" customFormat="false" ht="14" hidden="false" customHeight="false" outlineLevel="0" collapsed="false">
      <c r="A52" s="86"/>
      <c r="B52" s="87"/>
      <c r="C52" s="87"/>
      <c r="D52" s="88"/>
      <c r="E52" s="89"/>
      <c r="F52" s="83"/>
      <c r="G52" s="83"/>
      <c r="H52" s="83" t="n">
        <f aca="false">(G52+F52)*0.2</f>
        <v>0</v>
      </c>
      <c r="I52" s="83" t="n">
        <f aca="false">(H52+G52+F52)</f>
        <v>0</v>
      </c>
      <c r="J52" s="88"/>
      <c r="K52" s="88"/>
      <c r="L52" s="83"/>
      <c r="M52" s="83"/>
      <c r="N52" s="83" t="n">
        <f aca="false">M52+L52</f>
        <v>0</v>
      </c>
      <c r="O52" s="89"/>
      <c r="P52" s="91"/>
      <c r="Q52" s="91"/>
      <c r="R52" s="88"/>
    </row>
    <row r="53" customFormat="false" ht="14" hidden="false" customHeight="false" outlineLevel="0" collapsed="false">
      <c r="A53" s="79"/>
      <c r="B53" s="80"/>
      <c r="C53" s="80"/>
      <c r="D53" s="81"/>
      <c r="E53" s="82"/>
      <c r="F53" s="83"/>
      <c r="G53" s="83"/>
      <c r="H53" s="83" t="n">
        <f aca="false">(G53+F53)*0.2</f>
        <v>0</v>
      </c>
      <c r="I53" s="83" t="n">
        <f aca="false">(H53+G53+F53)</f>
        <v>0</v>
      </c>
      <c r="J53" s="81"/>
      <c r="K53" s="81"/>
      <c r="L53" s="83"/>
      <c r="M53" s="83"/>
      <c r="N53" s="83" t="n">
        <f aca="false">M53+L53</f>
        <v>0</v>
      </c>
      <c r="O53" s="82"/>
      <c r="P53" s="84"/>
      <c r="Q53" s="84"/>
      <c r="R53" s="81"/>
    </row>
    <row r="54" customFormat="false" ht="14" hidden="false" customHeight="false" outlineLevel="0" collapsed="false">
      <c r="A54" s="79"/>
      <c r="B54" s="80"/>
      <c r="C54" s="80"/>
      <c r="D54" s="81"/>
      <c r="E54" s="82"/>
      <c r="F54" s="83"/>
      <c r="G54" s="83"/>
      <c r="H54" s="83" t="n">
        <f aca="false">(G54+F54)*0.2</f>
        <v>0</v>
      </c>
      <c r="I54" s="83" t="n">
        <f aca="false">(H54+G54+F54)</f>
        <v>0</v>
      </c>
      <c r="J54" s="81"/>
      <c r="K54" s="81"/>
      <c r="L54" s="83"/>
      <c r="M54" s="83"/>
      <c r="N54" s="83" t="n">
        <f aca="false">M54+L54</f>
        <v>0</v>
      </c>
      <c r="O54" s="82"/>
      <c r="P54" s="84"/>
      <c r="Q54" s="84"/>
      <c r="R54" s="81"/>
    </row>
    <row r="55" customFormat="false" ht="14" hidden="false" customHeight="false" outlineLevel="0" collapsed="false">
      <c r="A55" s="79"/>
      <c r="B55" s="80"/>
      <c r="C55" s="80"/>
      <c r="D55" s="81"/>
      <c r="E55" s="82"/>
      <c r="F55" s="83"/>
      <c r="G55" s="83"/>
      <c r="H55" s="83" t="n">
        <f aca="false">(G55+F55)*0.2</f>
        <v>0</v>
      </c>
      <c r="I55" s="83" t="n">
        <f aca="false">(H55+G55+F55)</f>
        <v>0</v>
      </c>
      <c r="J55" s="81"/>
      <c r="K55" s="81"/>
      <c r="L55" s="83"/>
      <c r="M55" s="83"/>
      <c r="N55" s="83" t="n">
        <f aca="false">M55+L55</f>
        <v>0</v>
      </c>
      <c r="O55" s="82"/>
      <c r="P55" s="84"/>
      <c r="Q55" s="84"/>
      <c r="R55" s="81"/>
    </row>
    <row r="56" customFormat="false" ht="14" hidden="false" customHeight="false" outlineLevel="0" collapsed="false">
      <c r="A56" s="79"/>
      <c r="B56" s="80"/>
      <c r="C56" s="80"/>
      <c r="D56" s="81"/>
      <c r="E56" s="82"/>
      <c r="F56" s="83"/>
      <c r="G56" s="83"/>
      <c r="H56" s="83" t="n">
        <f aca="false">(G56+F56)*0.2</f>
        <v>0</v>
      </c>
      <c r="I56" s="83" t="n">
        <f aca="false">(H56+G56+F56)</f>
        <v>0</v>
      </c>
      <c r="J56" s="81"/>
      <c r="K56" s="81"/>
      <c r="L56" s="83"/>
      <c r="M56" s="83"/>
      <c r="N56" s="83" t="n">
        <f aca="false">M56+L56</f>
        <v>0</v>
      </c>
      <c r="O56" s="82"/>
      <c r="P56" s="84"/>
      <c r="Q56" s="84"/>
      <c r="R56" s="81"/>
    </row>
    <row r="57" customFormat="false" ht="14.25" hidden="false" customHeight="true" outlineLevel="0" collapsed="false">
      <c r="A57" s="79"/>
      <c r="B57" s="80"/>
      <c r="C57" s="80"/>
      <c r="D57" s="81"/>
      <c r="E57" s="82"/>
      <c r="F57" s="83"/>
      <c r="G57" s="83"/>
      <c r="H57" s="83" t="n">
        <f aca="false">(G57+F57)*0.2</f>
        <v>0</v>
      </c>
      <c r="I57" s="83" t="n">
        <f aca="false">(H57+G57+F57)</f>
        <v>0</v>
      </c>
      <c r="J57" s="81"/>
      <c r="K57" s="81"/>
      <c r="L57" s="83"/>
      <c r="M57" s="83"/>
      <c r="N57" s="83" t="n">
        <f aca="false">M57+L57</f>
        <v>0</v>
      </c>
      <c r="O57" s="82"/>
      <c r="P57" s="84"/>
      <c r="Q57" s="84"/>
      <c r="R57" s="81"/>
    </row>
    <row r="58" customFormat="false" ht="14" hidden="false" customHeight="false" outlineLevel="0" collapsed="false">
      <c r="A58" s="79"/>
      <c r="B58" s="80"/>
      <c r="C58" s="80"/>
      <c r="D58" s="81"/>
      <c r="E58" s="82"/>
      <c r="F58" s="83"/>
      <c r="G58" s="83"/>
      <c r="H58" s="83" t="n">
        <f aca="false">(G58+F58)*0.2</f>
        <v>0</v>
      </c>
      <c r="I58" s="83" t="n">
        <f aca="false">(H58+G58+F58)</f>
        <v>0</v>
      </c>
      <c r="J58" s="81"/>
      <c r="K58" s="81"/>
      <c r="L58" s="83"/>
      <c r="M58" s="83"/>
      <c r="N58" s="83" t="n">
        <f aca="false">M58+L58</f>
        <v>0</v>
      </c>
      <c r="O58" s="82"/>
      <c r="P58" s="84"/>
      <c r="Q58" s="84"/>
      <c r="R58" s="81"/>
    </row>
    <row r="59" customFormat="false" ht="14" hidden="false" customHeight="false" outlineLevel="0" collapsed="false">
      <c r="A59" s="79"/>
      <c r="B59" s="80"/>
      <c r="C59" s="80"/>
      <c r="D59" s="81"/>
      <c r="E59" s="82"/>
      <c r="F59" s="83"/>
      <c r="G59" s="83"/>
      <c r="H59" s="83" t="n">
        <f aca="false">(G59+F59)*0.2</f>
        <v>0</v>
      </c>
      <c r="I59" s="83" t="n">
        <f aca="false">(H59+G59+F59)</f>
        <v>0</v>
      </c>
      <c r="J59" s="81"/>
      <c r="K59" s="81"/>
      <c r="L59" s="83"/>
      <c r="M59" s="83"/>
      <c r="N59" s="83" t="n">
        <f aca="false">M59+L59</f>
        <v>0</v>
      </c>
      <c r="O59" s="82"/>
      <c r="P59" s="84"/>
      <c r="Q59" s="84"/>
      <c r="R59" s="81"/>
    </row>
    <row r="60" customFormat="false" ht="14" hidden="false" customHeight="false" outlineLevel="0" collapsed="false">
      <c r="A60" s="79"/>
      <c r="B60" s="80"/>
      <c r="C60" s="80"/>
      <c r="D60" s="81"/>
      <c r="E60" s="82"/>
      <c r="F60" s="83"/>
      <c r="G60" s="83"/>
      <c r="H60" s="83" t="n">
        <f aca="false">(G60+F60)*0.2</f>
        <v>0</v>
      </c>
      <c r="I60" s="83" t="n">
        <f aca="false">(H60+G60+F60)</f>
        <v>0</v>
      </c>
      <c r="J60" s="81"/>
      <c r="K60" s="81"/>
      <c r="L60" s="83"/>
      <c r="M60" s="83"/>
      <c r="N60" s="83" t="n">
        <f aca="false">M60+L60</f>
        <v>0</v>
      </c>
      <c r="O60" s="82"/>
      <c r="P60" s="84"/>
      <c r="Q60" s="84"/>
      <c r="R60" s="81"/>
    </row>
    <row r="61" customFormat="false" ht="14.25" hidden="false" customHeight="true" outlineLevel="0" collapsed="false">
      <c r="A61" s="79"/>
      <c r="B61" s="80"/>
      <c r="C61" s="80"/>
      <c r="D61" s="81"/>
      <c r="E61" s="82"/>
      <c r="F61" s="83"/>
      <c r="G61" s="83"/>
      <c r="H61" s="83" t="n">
        <f aca="false">(G61+F61)*0.2</f>
        <v>0</v>
      </c>
      <c r="I61" s="83" t="n">
        <f aca="false">(H61+G61+F61)</f>
        <v>0</v>
      </c>
      <c r="J61" s="81"/>
      <c r="K61" s="81"/>
      <c r="L61" s="83"/>
      <c r="M61" s="83"/>
      <c r="N61" s="83" t="n">
        <f aca="false">M61+L61</f>
        <v>0</v>
      </c>
      <c r="O61" s="82"/>
      <c r="P61" s="84"/>
      <c r="Q61" s="84"/>
      <c r="R61" s="81"/>
    </row>
    <row r="62" customFormat="false" ht="14" hidden="false" customHeight="false" outlineLevel="0" collapsed="false">
      <c r="A62" s="79"/>
      <c r="B62" s="80"/>
      <c r="C62" s="80"/>
      <c r="D62" s="81"/>
      <c r="E62" s="82"/>
      <c r="F62" s="83"/>
      <c r="G62" s="83"/>
      <c r="H62" s="83" t="n">
        <f aca="false">(G62+F62)*0.2</f>
        <v>0</v>
      </c>
      <c r="I62" s="83" t="n">
        <f aca="false">(H62+G62+F62)</f>
        <v>0</v>
      </c>
      <c r="J62" s="81"/>
      <c r="K62" s="81"/>
      <c r="L62" s="83"/>
      <c r="M62" s="83"/>
      <c r="N62" s="83" t="n">
        <f aca="false">M62+L62</f>
        <v>0</v>
      </c>
      <c r="O62" s="82"/>
      <c r="P62" s="84"/>
      <c r="Q62" s="84"/>
      <c r="R62" s="81"/>
    </row>
    <row r="63" customFormat="false" ht="14.5" hidden="false" customHeight="false" outlineLevel="0" collapsed="false">
      <c r="A63" s="79"/>
      <c r="B63" s="80"/>
      <c r="C63" s="80"/>
      <c r="D63" s="81"/>
      <c r="E63" s="93"/>
      <c r="F63" s="94"/>
      <c r="G63" s="94"/>
      <c r="H63" s="94"/>
      <c r="I63" s="94"/>
      <c r="J63" s="81"/>
      <c r="K63" s="81"/>
      <c r="L63" s="95"/>
      <c r="M63" s="95"/>
      <c r="N63" s="95"/>
      <c r="O63" s="81"/>
      <c r="P63" s="96"/>
      <c r="Q63" s="81"/>
      <c r="R63" s="81"/>
    </row>
    <row r="64" customFormat="false" ht="14.5" hidden="false" customHeight="false" outlineLevel="0" collapsed="false">
      <c r="A64" s="97"/>
      <c r="C64" s="98"/>
      <c r="D64" s="99"/>
      <c r="E64" s="100" t="s">
        <v>79</v>
      </c>
      <c r="F64" s="101" t="n">
        <f aca="false">SUM(F10:F14,F15:F19,F20:F24,F25:F29,F30:F34,F35:F39,F40:F53,F54:F58,F59:F63)</f>
        <v>0</v>
      </c>
      <c r="G64" s="101"/>
      <c r="H64" s="101" t="n">
        <f aca="false">SUM(H10:H14,H15:H19,H20:H24,H25:H29,H30:H34,H35:H39,H40:H53,H54:H58,H59:H63)</f>
        <v>0</v>
      </c>
      <c r="I64" s="102" t="n">
        <f aca="false">SUM(I10:I14,I15:I19,I20:I24,I25:I29,I30:I34,I35:I39,I40:I53,I54:I58,I59:I63)</f>
        <v>0</v>
      </c>
      <c r="L64" s="103" t="n">
        <f aca="false">SUM(L10:L14,L15:L19,L20:L24,L25:L29,L30:L34,L35:L39,L40:L53,L54:L58,L59:L63)</f>
        <v>11871</v>
      </c>
      <c r="M64" s="102" t="n">
        <f aca="false">SUM(M10:M14,M15:M19,M20:M24,M25:M29,M30:M34,M35:M39,M40:M53,M54:M58,M59:M63)</f>
        <v>370.49</v>
      </c>
      <c r="N64" s="102" t="n">
        <f aca="false">SUM(N10:N14,N15:N19,N20:N24,N25:N29,N30:N34,N35:N39,N40:N53,N54:N58,N59:N63)</f>
        <v>12241.49</v>
      </c>
      <c r="P64" s="103" t="n">
        <f aca="false">SUM(P10:P14,P15:P19,P20:P24,P25:P29,P30:P34,P35:P39,P40:P53,P54:P58,P59:P63)</f>
        <v>12241.59</v>
      </c>
      <c r="Q64" s="103" t="n">
        <f aca="false">SUM(Q10:Q14,Q15:Q19,Q20:Q24,Q25:Q29,Q30:Q34,Q35:Q39,Q40:Q53,Q54:Q58,Q59:Q63)</f>
        <v>12241.59</v>
      </c>
    </row>
    <row r="65" customFormat="false" ht="29.5" hidden="false" customHeight="true" outlineLevel="0" collapsed="false">
      <c r="A65" s="97"/>
      <c r="C65" s="104" t="s">
        <v>80</v>
      </c>
      <c r="D65" s="104"/>
      <c r="E65" s="105" t="s">
        <v>79</v>
      </c>
      <c r="F65" s="106" t="n">
        <f aca="false">'Lisa 1 Tegevusaruanne'!F5</f>
        <v>11871</v>
      </c>
      <c r="G65" s="107"/>
      <c r="H65" s="107"/>
      <c r="I65" s="107"/>
      <c r="L65" s="107"/>
      <c r="M65" s="107"/>
      <c r="N65" s="107"/>
      <c r="P65" s="107"/>
      <c r="Q65" s="107"/>
    </row>
    <row r="66" customFormat="false" ht="14.5" hidden="false" customHeight="false" outlineLevel="0" collapsed="false">
      <c r="C66" s="108" t="s">
        <v>81</v>
      </c>
      <c r="D66" s="108"/>
      <c r="E66" s="109" t="s">
        <v>79</v>
      </c>
      <c r="F66" s="110" t="n">
        <f aca="false">F64+L64</f>
        <v>11871</v>
      </c>
      <c r="G66" s="107"/>
    </row>
    <row r="67" customFormat="false" ht="14.5" hidden="false" customHeight="false" outlineLevel="0" collapsed="false">
      <c r="C67" s="108" t="s">
        <v>82</v>
      </c>
      <c r="D67" s="108"/>
      <c r="E67" s="109" t="s">
        <v>79</v>
      </c>
      <c r="F67" s="110" t="n">
        <f aca="false">F65-F66</f>
        <v>0</v>
      </c>
      <c r="G67" s="107"/>
    </row>
    <row r="70" customFormat="false" ht="15" hidden="false" customHeight="true" outlineLevel="0" collapsed="false">
      <c r="C70" s="111"/>
      <c r="D70" s="112"/>
      <c r="E70" s="113" t="s">
        <v>83</v>
      </c>
      <c r="F70" s="113"/>
      <c r="G70" s="113"/>
      <c r="H70" s="113"/>
      <c r="I70" s="113"/>
      <c r="J70" s="113"/>
    </row>
    <row r="71" customFormat="false" ht="42.75" hidden="false" customHeight="true" outlineLevel="0" collapsed="false">
      <c r="C71" s="114" t="s">
        <v>35</v>
      </c>
      <c r="D71" s="114"/>
      <c r="E71" s="16" t="s">
        <v>36</v>
      </c>
      <c r="F71" s="16"/>
      <c r="G71" s="16"/>
      <c r="H71" s="16"/>
      <c r="I71" s="115" t="s">
        <v>37</v>
      </c>
      <c r="J71" s="115"/>
    </row>
    <row r="72" customFormat="false" ht="14" hidden="false" customHeight="false" outlineLevel="0" collapsed="false">
      <c r="C72" s="54" t="str">
        <f aca="false">'Lisa 1 Tegevusaruanne'!C11</f>
        <v>INDREK LIKK</v>
      </c>
      <c r="D72" s="54"/>
      <c r="E72" s="116" t="s">
        <v>38</v>
      </c>
      <c r="F72" s="116"/>
      <c r="G72" s="116"/>
      <c r="H72" s="116"/>
      <c r="I72" s="117"/>
      <c r="J72" s="117"/>
    </row>
  </sheetData>
  <mergeCells count="24">
    <mergeCell ref="C3:E3"/>
    <mergeCell ref="F3:I3"/>
    <mergeCell ref="C4:E4"/>
    <mergeCell ref="F4:I4"/>
    <mergeCell ref="F5:I5"/>
    <mergeCell ref="F6:I6"/>
    <mergeCell ref="A7:B7"/>
    <mergeCell ref="D7:N7"/>
    <mergeCell ref="O7:R7"/>
    <mergeCell ref="C8:E8"/>
    <mergeCell ref="F8:I8"/>
    <mergeCell ref="J8:K8"/>
    <mergeCell ref="L8:N8"/>
    <mergeCell ref="O8:R8"/>
    <mergeCell ref="C65:D65"/>
    <mergeCell ref="C66:D66"/>
    <mergeCell ref="C67:D67"/>
    <mergeCell ref="E70:J70"/>
    <mergeCell ref="C71:D71"/>
    <mergeCell ref="E71:H71"/>
    <mergeCell ref="I71:J71"/>
    <mergeCell ref="C72:D72"/>
    <mergeCell ref="E72:H72"/>
    <mergeCell ref="I72:J72"/>
  </mergeCells>
  <printOptions headings="false" gridLines="false" gridLinesSet="true" horizontalCentered="false" verticalCentered="false"/>
  <pageMargins left="0.511805555555555" right="0.511805555555555" top="0.747916666666667" bottom="0.747916666666667" header="0.511805555555555" footer="0.315277777777778"/>
  <pageSetup paperSize="8"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&amp;R&amp;P/&amp;N</oddFooter>
  </headerFooter>
  <legacyDrawing r:id="rId2"/>
</worksheet>
</file>

<file path=docProps/app.xml><?xml version="1.0" encoding="utf-8"?>
<Properties xmlns="http://schemas.openxmlformats.org/officeDocument/2006/extended-properties" xmlns:vt="http://schemas.openxmlformats.org/officeDocument/2006/docPropsVTypes">
  <TotalTime>12</TotalTime>
  <Application>LibreOffice/5.0.4.2$Windows_x86 LibreOffice_project/2b9802c1994aa0b7dc6079e128979269cf95bc78</Application>
  <Company>Eesti Regionaalarengu Sihtasutus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2000-03-21T14:34:47Z</dcterms:created>
  <dc:creator>VIIVIKA</dc:creator>
  <dc:language>et-EE</dc:language>
  <cp:lastPrinted>2023-06-01T11:24:06Z</cp:lastPrinted>
  <dcterms:modified xsi:type="dcterms:W3CDTF">2025-01-14T10:08:45Z</dcterms:modified>
  <cp:revision>2</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Eesti Regionaalarengu Sihtasutus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